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c8d5gwe\"/>
    </mc:Choice>
  </mc:AlternateContent>
  <xr:revisionPtr revIDLastSave="0" documentId="13_ncr:1_{11830819-7D4C-41AE-B988-7ACA4C36A2CF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92" i="3"/>
  <c r="F91" i="3"/>
  <c r="L89" i="3"/>
  <c r="K89" i="3"/>
  <c r="I89" i="3"/>
  <c r="L88" i="3"/>
  <c r="K88" i="3"/>
  <c r="I88" i="3"/>
  <c r="L87" i="3"/>
  <c r="K87" i="3"/>
  <c r="I87" i="3"/>
  <c r="L86" i="3"/>
  <c r="K86" i="3"/>
  <c r="I86" i="3"/>
  <c r="L85" i="3"/>
  <c r="K85" i="3"/>
  <c r="I85" i="3"/>
  <c r="L84" i="3"/>
  <c r="K84" i="3"/>
  <c r="I84" i="3"/>
  <c r="L83" i="3"/>
  <c r="K83" i="3"/>
  <c r="I83" i="3"/>
  <c r="L82" i="3"/>
  <c r="K82" i="3"/>
  <c r="I82" i="3"/>
  <c r="L81" i="3"/>
  <c r="K81" i="3"/>
  <c r="I81" i="3"/>
  <c r="L80" i="3"/>
  <c r="K80" i="3"/>
  <c r="I80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3" i="3"/>
  <c r="K53" i="3"/>
  <c r="I53" i="3"/>
  <c r="L48" i="3"/>
  <c r="K48" i="3"/>
  <c r="I48" i="3"/>
  <c r="L43" i="3"/>
  <c r="K43" i="3"/>
  <c r="I43" i="3"/>
  <c r="L38" i="3"/>
  <c r="K38" i="3"/>
  <c r="I38" i="3"/>
  <c r="L33" i="3"/>
  <c r="K33" i="3"/>
  <c r="I33" i="3"/>
  <c r="L32" i="3"/>
  <c r="K32" i="3"/>
  <c r="I32" i="3"/>
</calcChain>
</file>

<file path=xl/sharedStrings.xml><?xml version="1.0" encoding="utf-8"?>
<sst xmlns="http://schemas.openxmlformats.org/spreadsheetml/2006/main" count="259" uniqueCount="159">
  <si>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</si>
  <si>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</si>
  <si>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</si>
  <si>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</si>
  <si>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</si>
  <si>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</si>
  <si>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</si>
  <si>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</si>
  <si>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</si>
  <si>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</si>
  <si>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</si>
  <si>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</si>
  <si>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</si>
  <si>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</si>
  <si>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</si>
  <si>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5</t>
  </si>
  <si>
    <t>ZRYW BP</t>
  </si>
  <si>
    <t>Zrywka ZUL bez pozyskania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</si>
  <si>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</si>
  <si>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</si>
  <si>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</si>
  <si>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</si>
  <si>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</si>
  <si>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</si>
  <si>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</si>
  <si>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26</t>
  </si>
  <si>
    <t>OPR-UC</t>
  </si>
  <si>
    <t>Opryskiwanie upraw opryskiwaczem - ciągnikowym</t>
  </si>
  <si>
    <t xml:space="preserve"> 68</t>
  </si>
  <si>
    <t>WYK-PASCZ</t>
  </si>
  <si>
    <t>Wyorywanie bruzd pługiem leśnym na powierzchni pow. 0,50 ha</t>
  </si>
  <si>
    <t>KMTR</t>
  </si>
  <si>
    <t xml:space="preserve"> 69</t>
  </si>
  <si>
    <t>WYK-PA5CZ</t>
  </si>
  <si>
    <t>Wyorywanie bruzd pługiem leśnym na pow. do 0,50 ha (np. gniazda)</t>
  </si>
  <si>
    <t xml:space="preserve"> 95</t>
  </si>
  <si>
    <t>WYK-RAB1</t>
  </si>
  <si>
    <t>Wykonanie rabatowałków pługiem specjalistycznym 1-odkładnicowym</t>
  </si>
  <si>
    <t xml:space="preserve"> 96</t>
  </si>
  <si>
    <t>WYK-RAB2</t>
  </si>
  <si>
    <t>Wykonanie rabatowałków pługiem specjalistycznym 2-odkładnicowym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</si>
  <si>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</si>
  <si>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</si>
  <si>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</si>
  <si>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</si>
  <si>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</si>
  <si>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</si>
  <si>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</si>
  <si>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103</t>
  </si>
  <si>
    <t>SAD-BRYŁ</t>
  </si>
  <si>
    <t>Sadzenie sadzonek z zakrytym systemem korzeniowym</t>
  </si>
  <si>
    <t>107</t>
  </si>
  <si>
    <t>SIEW-RCP</t>
  </si>
  <si>
    <t>Siew ciągły, przerywany lub kupkowy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</si>
  <si>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</si>
  <si>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</si>
  <si>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</si>
  <si>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</si>
  <si>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</si>
  <si>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</si>
  <si>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</si>
  <si>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</si>
  <si>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</si>
  <si>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</si>
  <si>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</si>
  <si>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</si>
  <si>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</si>
  <si>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</si>
  <si>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</si>
  <si>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</si>
  <si>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</si>
  <si>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</si>
  <si>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</si>
  <si>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</si>
  <si>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</si>
  <si>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</si>
  <si>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</si>
  <si>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</si>
  <si>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144</t>
  </si>
  <si>
    <t>SZUK-OWA2</t>
  </si>
  <si>
    <t>Próbne poszukiwania owadów w ściole metodą dwóch drzew próbnych</t>
  </si>
  <si>
    <t>SZT</t>
  </si>
  <si>
    <t>145</t>
  </si>
  <si>
    <t>SMAR-PBIO</t>
  </si>
  <si>
    <t>Smarowanie pni biopreparatem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</si>
  <si>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</si>
  <si>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</si>
  <si>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</si>
  <si>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</si>
  <si>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</si>
  <si>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</si>
  <si>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</si>
  <si>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</si>
  <si>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</si>
  <si>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</si>
  <si>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</si>
  <si>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</si>
  <si>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</si>
  <si>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</si>
  <si>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160</t>
  </si>
  <si>
    <t>KOR-DRWI</t>
  </si>
  <si>
    <t>Ręczne korowanie drewna wielkowymiarowego iglastego i niszczenie kory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</si>
  <si>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</si>
  <si>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</si>
  <si>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</si>
  <si>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</si>
  <si>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</si>
  <si>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</si>
  <si>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</si>
  <si>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</si>
  <si>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</si>
  <si>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</si>
  <si>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</si>
  <si>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</si>
  <si>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</si>
  <si>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</si>
  <si>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</si>
  <si>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</si>
  <si>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</si>
  <si>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</si>
  <si>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</si>
  <si>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</si>
  <si>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</si>
  <si>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</si>
  <si>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</si>
  <si>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</si>
  <si>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</si>
  <si>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</si>
  <si>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</si>
  <si>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</si>
  <si>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</si>
  <si>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</si>
  <si>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</si>
  <si>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</si>
  <si>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</si>
  <si>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</si>
  <si>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</si>
  <si>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</si>
  <si>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</si>
  <si>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</si>
  <si>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</si>
  <si>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</si>
  <si>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</si>
  <si>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</si>
  <si>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</si>
  <si>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</si>
  <si>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9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</si>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</sst>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Alignment="1">
      <alignment horizontal="center" vertical="top"/>
    </xf>
    <xf numFmtId="0" fontId="6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31"/>
  <sheetViews>
    <sheetView tabSelected="1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20" t="s">
        <v>144</v>
      </c>
      <c r="J2" s="20"/>
      <c r="K2" s="20"/>
      <c r="L2" s="20"/>
      <c r="M2" s="20"/>
      <c r="N2" s="20"/>
      <c r="O2" s="20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6"/>
      <c r="C4" s="16"/>
      <c r="D4" s="16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6"/>
      <c r="C6" s="16"/>
      <c r="D6" s="16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6"/>
      <c r="C8" s="16"/>
      <c r="D8" s="16"/>
    </row>
    <row r="9" spans="2:15" s="1" customFormat="1" ht="4.1500000000000004" customHeight="1" x14ac:dyDescent="0.2"/>
    <row r="10" spans="2:15" s="1" customFormat="1" ht="6.95" customHeight="1" x14ac:dyDescent="0.2">
      <c r="B10" s="9" t="s">
        <v>128</v>
      </c>
      <c r="C10" s="9"/>
      <c r="D10" s="9"/>
    </row>
    <row r="11" spans="2:15" s="1" customFormat="1" ht="12.4" customHeight="1" x14ac:dyDescent="0.2">
      <c r="B11" s="9"/>
      <c r="C11" s="9"/>
      <c r="D11" s="9"/>
      <c r="G11" s="38" t="s">
        <v>129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8" t="s">
        <v>145</v>
      </c>
      <c r="F14" s="18"/>
      <c r="G14" s="18"/>
    </row>
    <row r="15" spans="2:15" s="1" customFormat="1" ht="43.15" customHeight="1" x14ac:dyDescent="0.2"/>
    <row r="16" spans="2:15" s="1" customFormat="1" ht="20.65" customHeight="1" x14ac:dyDescent="0.2">
      <c r="B16" s="14" t="s">
        <v>130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65" customHeight="1" x14ac:dyDescent="0.2">
      <c r="B18" s="14" t="s">
        <v>131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65" customHeight="1" x14ac:dyDescent="0.2">
      <c r="B20" s="14" t="s">
        <v>132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65" customHeight="1" x14ac:dyDescent="0.2">
      <c r="B22" s="14" t="s">
        <v>133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11" t="s">
        <v>146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TEXT(F92,"#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134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9" t="s">
        <v>10</v>
      </c>
      <c r="M31" s="19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250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12"/>
    </row>
    <row r="33" spans="2:13" s="1" customFormat="1" ht="19.7" customHeight="1" x14ac:dyDescent="0.2">
      <c r="B33" s="5">
        <v>2</v>
      </c>
      <c r="C33" s="6" t="s">
        <v>15</v>
      </c>
      <c r="D33" s="6" t="s">
        <v>16</v>
      </c>
      <c r="E33" s="7" t="s">
        <v>17</v>
      </c>
      <c r="F33" s="6" t="s">
        <v>14</v>
      </c>
      <c r="G33" s="8">
        <v>974</v>
      </c>
      <c r="H33" s="23">
        <v>0</v>
      </c>
      <c r="I33" s="21">
        <f>ROUND(G33* H33,2)</f>
        <v>0</v>
      </c>
      <c r="J33" s="5">
        <v>8</v>
      </c>
      <c r="K33" s="21">
        <f>ROUND(I33* J33/100,2)</f>
        <v>0</v>
      </c>
      <c r="L33" s="22">
        <f>ROUND(I33+ K33,2)</f>
        <v>0</v>
      </c>
      <c r="M33" s="12"/>
    </row>
    <row r="34" spans="2:13" s="1" customFormat="1" ht="3.2" customHeight="1" x14ac:dyDescent="0.2"/>
    <row r="35" spans="2:13" s="1" customFormat="1" ht="18.2" customHeight="1" x14ac:dyDescent="0.2">
      <c r="B35" s="14" t="s">
        <v>135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2:13" s="1" customFormat="1" ht="5.25" customHeight="1" x14ac:dyDescent="0.2"/>
    <row r="37" spans="2:13" s="1" customFormat="1" ht="45.4" customHeight="1" x14ac:dyDescent="0.2">
      <c r="B37" s="2" t="s">
        <v>0</v>
      </c>
      <c r="C37" s="3" t="s">
        <v>1</v>
      </c>
      <c r="D37" s="4" t="s">
        <v>2</v>
      </c>
      <c r="E37" s="4" t="s">
        <v>3</v>
      </c>
      <c r="F37" s="4" t="s">
        <v>4</v>
      </c>
      <c r="G37" s="4" t="s">
        <v>5</v>
      </c>
      <c r="H37" s="4" t="s">
        <v>6</v>
      </c>
      <c r="I37" s="3" t="s">
        <v>7</v>
      </c>
      <c r="J37" s="4" t="s">
        <v>8</v>
      </c>
      <c r="K37" s="4" t="s">
        <v>9</v>
      </c>
      <c r="L37" s="19" t="s">
        <v>10</v>
      </c>
      <c r="M37" s="19"/>
    </row>
    <row r="38" spans="2:13" s="1" customFormat="1" ht="19.7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2173</v>
      </c>
      <c r="H38" s="23">
        <v>0</v>
      </c>
      <c r="I38" s="21">
        <f>ROUND(G38* H38,2)</f>
        <v>0</v>
      </c>
      <c r="J38" s="5">
        <v>8</v>
      </c>
      <c r="K38" s="21">
        <f>ROUND(I38* J38/100,2)</f>
        <v>0</v>
      </c>
      <c r="L38" s="22">
        <f>ROUND(I38+ K38,2)</f>
        <v>0</v>
      </c>
      <c r="M38" s="12"/>
    </row>
    <row r="39" spans="2:13" s="1" customFormat="1" ht="3.2" customHeight="1" x14ac:dyDescent="0.2"/>
    <row r="40" spans="2:13" s="1" customFormat="1" ht="18.2" customHeight="1" x14ac:dyDescent="0.2">
      <c r="B40" s="14" t="s">
        <v>136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2:13" s="1" customFormat="1" ht="5.25" customHeight="1" x14ac:dyDescent="0.2"/>
    <row r="42" spans="2:13" s="1" customFormat="1" ht="45.4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9" t="s">
        <v>10</v>
      </c>
      <c r="M42" s="19"/>
    </row>
    <row r="43" spans="2:13" s="1" customFormat="1" ht="19.7" customHeight="1" x14ac:dyDescent="0.2">
      <c r="B43" s="5">
        <v>4</v>
      </c>
      <c r="C43" s="6" t="s">
        <v>11</v>
      </c>
      <c r="D43" s="6" t="s">
        <v>12</v>
      </c>
      <c r="E43" s="7" t="s">
        <v>13</v>
      </c>
      <c r="F43" s="6" t="s">
        <v>14</v>
      </c>
      <c r="G43" s="8">
        <v>3715</v>
      </c>
      <c r="H43" s="23">
        <v>0</v>
      </c>
      <c r="I43" s="21">
        <f>ROUND(G43* H43,2)</f>
        <v>0</v>
      </c>
      <c r="J43" s="5">
        <v>8</v>
      </c>
      <c r="K43" s="21">
        <f>ROUND(I43* J43/100,2)</f>
        <v>0</v>
      </c>
      <c r="L43" s="22">
        <f>ROUND(I43+ K43,2)</f>
        <v>0</v>
      </c>
      <c r="M43" s="12"/>
    </row>
    <row r="44" spans="2:13" s="1" customFormat="1" ht="3.2" customHeight="1" x14ac:dyDescent="0.2"/>
    <row r="45" spans="2:13" s="1" customFormat="1" ht="18.2" customHeight="1" x14ac:dyDescent="0.2">
      <c r="B45" s="14" t="s">
        <v>137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2:13" s="1" customFormat="1" ht="5.25" customHeight="1" x14ac:dyDescent="0.2"/>
    <row r="47" spans="2:13" s="1" customFormat="1" ht="45.4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19" t="s">
        <v>10</v>
      </c>
      <c r="M47" s="19"/>
    </row>
    <row r="48" spans="2:13" s="1" customFormat="1" ht="19.7" customHeight="1" x14ac:dyDescent="0.2">
      <c r="B48" s="5">
        <v>5</v>
      </c>
      <c r="C48" s="6" t="s">
        <v>11</v>
      </c>
      <c r="D48" s="6" t="s">
        <v>12</v>
      </c>
      <c r="E48" s="7" t="s">
        <v>13</v>
      </c>
      <c r="F48" s="6" t="s">
        <v>14</v>
      </c>
      <c r="G48" s="8">
        <v>608</v>
      </c>
      <c r="H48" s="23">
        <v>0</v>
      </c>
      <c r="I48" s="21">
        <f>ROUND(G48* H48,2)</f>
        <v>0</v>
      </c>
      <c r="J48" s="5">
        <v>8</v>
      </c>
      <c r="K48" s="21">
        <f>ROUND(I48* J48/100,2)</f>
        <v>0</v>
      </c>
      <c r="L48" s="22">
        <f>ROUND(I48+ K48,2)</f>
        <v>0</v>
      </c>
      <c r="M48" s="12"/>
    </row>
    <row r="49" spans="2:13" s="1" customFormat="1" ht="3.2" customHeight="1" x14ac:dyDescent="0.2"/>
    <row r="50" spans="2:13" s="1" customFormat="1" ht="18.2" customHeight="1" x14ac:dyDescent="0.2">
      <c r="B50" s="14" t="s">
        <v>138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2:13" s="1" customFormat="1" ht="5.25" customHeight="1" x14ac:dyDescent="0.2"/>
    <row r="52" spans="2:13" s="1" customFormat="1" ht="45.4" customHeight="1" x14ac:dyDescent="0.2">
      <c r="B52" s="2" t="s">
        <v>0</v>
      </c>
      <c r="C52" s="3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3" t="s">
        <v>7</v>
      </c>
      <c r="J52" s="4" t="s">
        <v>8</v>
      </c>
      <c r="K52" s="4" t="s">
        <v>9</v>
      </c>
      <c r="L52" s="19" t="s">
        <v>10</v>
      </c>
      <c r="M52" s="19"/>
    </row>
    <row r="53" spans="2:13" s="1" customFormat="1" ht="19.7" customHeight="1" x14ac:dyDescent="0.2">
      <c r="B53" s="5">
        <v>6</v>
      </c>
      <c r="C53" s="6" t="s">
        <v>11</v>
      </c>
      <c r="D53" s="6" t="s">
        <v>12</v>
      </c>
      <c r="E53" s="7" t="s">
        <v>13</v>
      </c>
      <c r="F53" s="6" t="s">
        <v>14</v>
      </c>
      <c r="G53" s="8">
        <v>570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12"/>
    </row>
    <row r="54" spans="2:13" s="1" customFormat="1" ht="9" customHeight="1" x14ac:dyDescent="0.2"/>
    <row r="55" spans="2:13" s="1" customFormat="1" ht="45.4" customHeight="1" x14ac:dyDescent="0.2">
      <c r="B55" s="2" t="s">
        <v>0</v>
      </c>
      <c r="C55" s="3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3" t="s">
        <v>7</v>
      </c>
      <c r="J55" s="4" t="s">
        <v>8</v>
      </c>
      <c r="K55" s="4" t="s">
        <v>9</v>
      </c>
      <c r="L55" s="19" t="s">
        <v>10</v>
      </c>
      <c r="M55" s="19"/>
    </row>
    <row r="56" spans="2:13" s="1" customFormat="1" ht="28.9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21</v>
      </c>
      <c r="G56" s="8">
        <v>12.3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12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21</v>
      </c>
      <c r="G57" s="8">
        <v>7.97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12"/>
    </row>
    <row r="58" spans="2:13" s="1" customFormat="1" ht="19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21</v>
      </c>
      <c r="G58" s="8">
        <v>6.32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12"/>
    </row>
    <row r="59" spans="2:13" s="1" customFormat="1" ht="28.9" customHeight="1" x14ac:dyDescent="0.2">
      <c r="B59" s="5">
        <v>10</v>
      </c>
      <c r="C59" s="6" t="s">
        <v>28</v>
      </c>
      <c r="D59" s="6" t="s">
        <v>29</v>
      </c>
      <c r="E59" s="7" t="s">
        <v>30</v>
      </c>
      <c r="F59" s="6" t="s">
        <v>31</v>
      </c>
      <c r="G59" s="8">
        <v>53.2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12"/>
    </row>
    <row r="60" spans="2:13" s="1" customFormat="1" ht="28.9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31</v>
      </c>
      <c r="G60" s="8">
        <v>11.9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12"/>
    </row>
    <row r="61" spans="2:13" s="1" customFormat="1" ht="28.9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31</v>
      </c>
      <c r="G61" s="8">
        <v>17.100000000000001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12"/>
    </row>
    <row r="62" spans="2:13" s="1" customFormat="1" ht="28.9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31</v>
      </c>
      <c r="G62" s="8">
        <v>19.760000000000002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12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44</v>
      </c>
      <c r="G63" s="8">
        <v>9.64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12"/>
    </row>
    <row r="64" spans="2:13" s="1" customFormat="1" ht="19.7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44</v>
      </c>
      <c r="G64" s="8">
        <v>35.590000000000003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12"/>
    </row>
    <row r="65" spans="2:13" s="1" customFormat="1" ht="19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44</v>
      </c>
      <c r="G65" s="8">
        <v>36.479999999999997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12"/>
    </row>
    <row r="66" spans="2:13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31</v>
      </c>
      <c r="G66" s="8">
        <v>10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12"/>
    </row>
    <row r="67" spans="2:13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44</v>
      </c>
      <c r="G67" s="8">
        <v>81.31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12"/>
    </row>
    <row r="68" spans="2:13" s="1" customFormat="1" ht="28.9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21</v>
      </c>
      <c r="G68" s="8">
        <v>29.49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12"/>
    </row>
    <row r="69" spans="2:13" s="1" customFormat="1" ht="28.9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21</v>
      </c>
      <c r="G69" s="8">
        <v>32.32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12"/>
    </row>
    <row r="70" spans="2:13" s="1" customFormat="1" ht="28.9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21</v>
      </c>
      <c r="G70" s="8">
        <v>4.79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12"/>
    </row>
    <row r="71" spans="2:13" s="1" customFormat="1" ht="19.7" customHeight="1" x14ac:dyDescent="0.2">
      <c r="B71" s="5">
        <v>22</v>
      </c>
      <c r="C71" s="6" t="s">
        <v>66</v>
      </c>
      <c r="D71" s="6" t="s">
        <v>67</v>
      </c>
      <c r="E71" s="7" t="s">
        <v>68</v>
      </c>
      <c r="F71" s="6" t="s">
        <v>21</v>
      </c>
      <c r="G71" s="8">
        <v>4.47</v>
      </c>
      <c r="H71" s="23">
        <v>0</v>
      </c>
      <c r="I71" s="21">
        <f>ROUND(G71* H71,2)</f>
        <v>0</v>
      </c>
      <c r="J71" s="5">
        <v>8</v>
      </c>
      <c r="K71" s="21">
        <f>ROUND(I71* J71/100,2)</f>
        <v>0</v>
      </c>
      <c r="L71" s="22">
        <f>ROUND(I71+ K71,2)</f>
        <v>0</v>
      </c>
      <c r="M71" s="12"/>
    </row>
    <row r="72" spans="2:13" s="1" customFormat="1" ht="19.7" customHeight="1" x14ac:dyDescent="0.2">
      <c r="B72" s="5">
        <v>23</v>
      </c>
      <c r="C72" s="6" t="s">
        <v>69</v>
      </c>
      <c r="D72" s="6" t="s">
        <v>70</v>
      </c>
      <c r="E72" s="7" t="s">
        <v>71</v>
      </c>
      <c r="F72" s="6" t="s">
        <v>21</v>
      </c>
      <c r="G72" s="8">
        <v>10.61</v>
      </c>
      <c r="H72" s="23">
        <v>0</v>
      </c>
      <c r="I72" s="21">
        <f>ROUND(G72* H72,2)</f>
        <v>0</v>
      </c>
      <c r="J72" s="5">
        <v>8</v>
      </c>
      <c r="K72" s="21">
        <f>ROUND(I72* J72/100,2)</f>
        <v>0</v>
      </c>
      <c r="L72" s="22">
        <f>ROUND(I72+ K72,2)</f>
        <v>0</v>
      </c>
      <c r="M72" s="12"/>
    </row>
    <row r="73" spans="2:13" s="1" customFormat="1" ht="19.7" customHeight="1" x14ac:dyDescent="0.2">
      <c r="B73" s="5">
        <v>24</v>
      </c>
      <c r="C73" s="6" t="s">
        <v>72</v>
      </c>
      <c r="D73" s="6" t="s">
        <v>73</v>
      </c>
      <c r="E73" s="7" t="s">
        <v>74</v>
      </c>
      <c r="F73" s="6" t="s">
        <v>21</v>
      </c>
      <c r="G73" s="8">
        <v>19.29</v>
      </c>
      <c r="H73" s="23">
        <v>0</v>
      </c>
      <c r="I73" s="21">
        <f>ROUND(G73* H73,2)</f>
        <v>0</v>
      </c>
      <c r="J73" s="5">
        <v>8</v>
      </c>
      <c r="K73" s="21">
        <f>ROUND(I73* J73/100,2)</f>
        <v>0</v>
      </c>
      <c r="L73" s="22">
        <f>ROUND(I73+ K73,2)</f>
        <v>0</v>
      </c>
      <c r="M73" s="12"/>
    </row>
    <row r="74" spans="2:13" s="1" customFormat="1" ht="28.9" customHeight="1" x14ac:dyDescent="0.2">
      <c r="B74" s="5">
        <v>25</v>
      </c>
      <c r="C74" s="6" t="s">
        <v>75</v>
      </c>
      <c r="D74" s="6" t="s">
        <v>76</v>
      </c>
      <c r="E74" s="7" t="s">
        <v>77</v>
      </c>
      <c r="F74" s="6" t="s">
        <v>21</v>
      </c>
      <c r="G74" s="8">
        <v>1.54</v>
      </c>
      <c r="H74" s="23">
        <v>0</v>
      </c>
      <c r="I74" s="21">
        <f>ROUND(G74* H74,2)</f>
        <v>0</v>
      </c>
      <c r="J74" s="5">
        <v>8</v>
      </c>
      <c r="K74" s="21">
        <f>ROUND(I74* J74/100,2)</f>
        <v>0</v>
      </c>
      <c r="L74" s="22">
        <f>ROUND(I74+ K74,2)</f>
        <v>0</v>
      </c>
      <c r="M74" s="12"/>
    </row>
    <row r="75" spans="2:13" s="1" customFormat="1" ht="28.9" customHeight="1" x14ac:dyDescent="0.2">
      <c r="B75" s="5">
        <v>26</v>
      </c>
      <c r="C75" s="6" t="s">
        <v>78</v>
      </c>
      <c r="D75" s="6" t="s">
        <v>79</v>
      </c>
      <c r="E75" s="7" t="s">
        <v>80</v>
      </c>
      <c r="F75" s="6" t="s">
        <v>81</v>
      </c>
      <c r="G75" s="8">
        <v>12</v>
      </c>
      <c r="H75" s="23">
        <v>0</v>
      </c>
      <c r="I75" s="21">
        <f>ROUND(G75* H75,2)</f>
        <v>0</v>
      </c>
      <c r="J75" s="5">
        <v>8</v>
      </c>
      <c r="K75" s="21">
        <f>ROUND(I75* J75/100,2)</f>
        <v>0</v>
      </c>
      <c r="L75" s="22">
        <f>ROUND(I75+ K75,2)</f>
        <v>0</v>
      </c>
      <c r="M75" s="12"/>
    </row>
    <row r="76" spans="2:13" s="1" customFormat="1" ht="19.7" customHeight="1" x14ac:dyDescent="0.2">
      <c r="B76" s="5">
        <v>27</v>
      </c>
      <c r="C76" s="6" t="s">
        <v>82</v>
      </c>
      <c r="D76" s="6" t="s">
        <v>83</v>
      </c>
      <c r="E76" s="7" t="s">
        <v>84</v>
      </c>
      <c r="F76" s="6" t="s">
        <v>21</v>
      </c>
      <c r="G76" s="8">
        <v>10</v>
      </c>
      <c r="H76" s="23">
        <v>0</v>
      </c>
      <c r="I76" s="21">
        <f>ROUND(G76* H76,2)</f>
        <v>0</v>
      </c>
      <c r="J76" s="5">
        <v>8</v>
      </c>
      <c r="K76" s="21">
        <f>ROUND(I76* J76/100,2)</f>
        <v>0</v>
      </c>
      <c r="L76" s="22">
        <f>ROUND(I76+ K76,2)</f>
        <v>0</v>
      </c>
      <c r="M76" s="12"/>
    </row>
    <row r="77" spans="2:13" s="1" customFormat="1" ht="19.7" customHeight="1" x14ac:dyDescent="0.2">
      <c r="B77" s="5">
        <v>28</v>
      </c>
      <c r="C77" s="6" t="s">
        <v>85</v>
      </c>
      <c r="D77" s="6" t="s">
        <v>86</v>
      </c>
      <c r="E77" s="7" t="s">
        <v>87</v>
      </c>
      <c r="F77" s="6" t="s">
        <v>88</v>
      </c>
      <c r="G77" s="8">
        <v>29.8</v>
      </c>
      <c r="H77" s="23">
        <v>0</v>
      </c>
      <c r="I77" s="21">
        <f>ROUND(G77* H77,2)</f>
        <v>0</v>
      </c>
      <c r="J77" s="5">
        <v>23</v>
      </c>
      <c r="K77" s="21">
        <f>ROUND(I77* J77/100,2)</f>
        <v>0</v>
      </c>
      <c r="L77" s="22">
        <f>ROUND(I77+ K77,2)</f>
        <v>0</v>
      </c>
      <c r="M77" s="12"/>
    </row>
    <row r="78" spans="2:13" s="1" customFormat="1" ht="19.7" customHeight="1" x14ac:dyDescent="0.2">
      <c r="B78" s="5">
        <v>29</v>
      </c>
      <c r="C78" s="6" t="s">
        <v>89</v>
      </c>
      <c r="D78" s="6" t="s">
        <v>90</v>
      </c>
      <c r="E78" s="7" t="s">
        <v>91</v>
      </c>
      <c r="F78" s="6" t="s">
        <v>81</v>
      </c>
      <c r="G78" s="8">
        <v>748</v>
      </c>
      <c r="H78" s="23">
        <v>0</v>
      </c>
      <c r="I78" s="21">
        <f>ROUND(G78* H78,2)</f>
        <v>0</v>
      </c>
      <c r="J78" s="5">
        <v>23</v>
      </c>
      <c r="K78" s="21">
        <f>ROUND(I78* J78/100,2)</f>
        <v>0</v>
      </c>
      <c r="L78" s="22">
        <f>ROUND(I78+ K78,2)</f>
        <v>0</v>
      </c>
      <c r="M78" s="12"/>
    </row>
    <row r="79" spans="2:13" s="1" customFormat="1" ht="19.7" customHeight="1" x14ac:dyDescent="0.2">
      <c r="B79" s="5">
        <v>30</v>
      </c>
      <c r="C79" s="6" t="s">
        <v>92</v>
      </c>
      <c r="D79" s="6" t="s">
        <v>93</v>
      </c>
      <c r="E79" s="7" t="s">
        <v>94</v>
      </c>
      <c r="F79" s="6" t="s">
        <v>88</v>
      </c>
      <c r="G79" s="8">
        <v>13.99</v>
      </c>
      <c r="H79" s="23">
        <v>0</v>
      </c>
      <c r="I79" s="21">
        <f>ROUND(G79* H79,2)</f>
        <v>0</v>
      </c>
      <c r="J79" s="5">
        <v>23</v>
      </c>
      <c r="K79" s="21">
        <f>ROUND(I79* J79/100,2)</f>
        <v>0</v>
      </c>
      <c r="L79" s="22">
        <f>ROUND(I79+ K79,2)</f>
        <v>0</v>
      </c>
      <c r="M79" s="12"/>
    </row>
    <row r="80" spans="2:13" s="1" customFormat="1" ht="19.7" customHeight="1" x14ac:dyDescent="0.2">
      <c r="B80" s="5">
        <v>31</v>
      </c>
      <c r="C80" s="6" t="s">
        <v>95</v>
      </c>
      <c r="D80" s="6" t="s">
        <v>96</v>
      </c>
      <c r="E80" s="7" t="s">
        <v>97</v>
      </c>
      <c r="F80" s="6" t="s">
        <v>98</v>
      </c>
      <c r="G80" s="8">
        <v>150</v>
      </c>
      <c r="H80" s="23">
        <v>0</v>
      </c>
      <c r="I80" s="21">
        <f>ROUND(G80* H80,2)</f>
        <v>0</v>
      </c>
      <c r="J80" s="5">
        <v>23</v>
      </c>
      <c r="K80" s="21">
        <f>ROUND(I80* J80/100,2)</f>
        <v>0</v>
      </c>
      <c r="L80" s="22">
        <f>ROUND(I80+ K80,2)</f>
        <v>0</v>
      </c>
      <c r="M80" s="12"/>
    </row>
    <row r="81" spans="2:14" s="1" customFormat="1" ht="28.9" customHeight="1" x14ac:dyDescent="0.2">
      <c r="B81" s="5">
        <v>32</v>
      </c>
      <c r="C81" s="6" t="s">
        <v>99</v>
      </c>
      <c r="D81" s="6" t="s">
        <v>100</v>
      </c>
      <c r="E81" s="7" t="s">
        <v>101</v>
      </c>
      <c r="F81" s="6" t="s">
        <v>14</v>
      </c>
      <c r="G81" s="8">
        <v>10</v>
      </c>
      <c r="H81" s="23">
        <v>0</v>
      </c>
      <c r="I81" s="21">
        <f>ROUND(G81* H81,2)</f>
        <v>0</v>
      </c>
      <c r="J81" s="5">
        <v>8</v>
      </c>
      <c r="K81" s="21">
        <f>ROUND(I81* J81/100,2)</f>
        <v>0</v>
      </c>
      <c r="L81" s="22">
        <f>ROUND(I81+ K81,2)</f>
        <v>0</v>
      </c>
      <c r="M81" s="12"/>
    </row>
    <row r="82" spans="2:14" s="1" customFormat="1" ht="28.9" customHeight="1" x14ac:dyDescent="0.2">
      <c r="B82" s="5">
        <v>33</v>
      </c>
      <c r="C82" s="6" t="s">
        <v>102</v>
      </c>
      <c r="D82" s="6" t="s">
        <v>103</v>
      </c>
      <c r="E82" s="7" t="s">
        <v>104</v>
      </c>
      <c r="F82" s="6" t="s">
        <v>81</v>
      </c>
      <c r="G82" s="8">
        <v>10</v>
      </c>
      <c r="H82" s="23">
        <v>0</v>
      </c>
      <c r="I82" s="21">
        <f>ROUND(G82* H82,2)</f>
        <v>0</v>
      </c>
      <c r="J82" s="5">
        <v>8</v>
      </c>
      <c r="K82" s="21">
        <f>ROUND(I82* J82/100,2)</f>
        <v>0</v>
      </c>
      <c r="L82" s="22">
        <f>ROUND(I82+ K82,2)</f>
        <v>0</v>
      </c>
      <c r="M82" s="12"/>
    </row>
    <row r="83" spans="2:14" s="1" customFormat="1" ht="19.7" customHeight="1" x14ac:dyDescent="0.2">
      <c r="B83" s="5">
        <v>34</v>
      </c>
      <c r="C83" s="6" t="s">
        <v>105</v>
      </c>
      <c r="D83" s="6" t="s">
        <v>106</v>
      </c>
      <c r="E83" s="7" t="s">
        <v>107</v>
      </c>
      <c r="F83" s="6" t="s">
        <v>81</v>
      </c>
      <c r="G83" s="8">
        <v>50</v>
      </c>
      <c r="H83" s="23">
        <v>0</v>
      </c>
      <c r="I83" s="21">
        <f>ROUND(G83* H83,2)</f>
        <v>0</v>
      </c>
      <c r="J83" s="5">
        <v>8</v>
      </c>
      <c r="K83" s="21">
        <f>ROUND(I83* J83/100,2)</f>
        <v>0</v>
      </c>
      <c r="L83" s="22">
        <f>ROUND(I83+ K83,2)</f>
        <v>0</v>
      </c>
      <c r="M83" s="12"/>
    </row>
    <row r="84" spans="2:14" s="1" customFormat="1" ht="19.7" customHeight="1" x14ac:dyDescent="0.2">
      <c r="B84" s="5">
        <v>35</v>
      </c>
      <c r="C84" s="6" t="s">
        <v>108</v>
      </c>
      <c r="D84" s="6" t="s">
        <v>109</v>
      </c>
      <c r="E84" s="7" t="s">
        <v>110</v>
      </c>
      <c r="F84" s="6" t="s">
        <v>21</v>
      </c>
      <c r="G84" s="8">
        <v>1</v>
      </c>
      <c r="H84" s="23">
        <v>0</v>
      </c>
      <c r="I84" s="21">
        <f>ROUND(G84* H84,2)</f>
        <v>0</v>
      </c>
      <c r="J84" s="5">
        <v>8</v>
      </c>
      <c r="K84" s="21">
        <f>ROUND(I84* J84/100,2)</f>
        <v>0</v>
      </c>
      <c r="L84" s="22">
        <f>ROUND(I84+ K84,2)</f>
        <v>0</v>
      </c>
      <c r="M84" s="12"/>
    </row>
    <row r="85" spans="2:14" s="1" customFormat="1" ht="19.7" customHeight="1" x14ac:dyDescent="0.2">
      <c r="B85" s="5">
        <v>36</v>
      </c>
      <c r="C85" s="6" t="s">
        <v>111</v>
      </c>
      <c r="D85" s="6" t="s">
        <v>112</v>
      </c>
      <c r="E85" s="7" t="s">
        <v>113</v>
      </c>
      <c r="F85" s="6" t="s">
        <v>31</v>
      </c>
      <c r="G85" s="8">
        <v>0.3</v>
      </c>
      <c r="H85" s="23">
        <v>0</v>
      </c>
      <c r="I85" s="21">
        <f>ROUND(G85* H85,2)</f>
        <v>0</v>
      </c>
      <c r="J85" s="5">
        <v>8</v>
      </c>
      <c r="K85" s="21">
        <f>ROUND(I85* J85/100,2)</f>
        <v>0</v>
      </c>
      <c r="L85" s="22">
        <f>ROUND(I85+ K85,2)</f>
        <v>0</v>
      </c>
      <c r="M85" s="12"/>
    </row>
    <row r="86" spans="2:14" s="1" customFormat="1" ht="28.9" customHeight="1" x14ac:dyDescent="0.2">
      <c r="B86" s="5">
        <v>37</v>
      </c>
      <c r="C86" s="6" t="s">
        <v>114</v>
      </c>
      <c r="D86" s="6" t="s">
        <v>115</v>
      </c>
      <c r="E86" s="7" t="s">
        <v>116</v>
      </c>
      <c r="F86" s="6" t="s">
        <v>98</v>
      </c>
      <c r="G86" s="8">
        <v>100</v>
      </c>
      <c r="H86" s="23">
        <v>0</v>
      </c>
      <c r="I86" s="21">
        <f>ROUND(G86* H86,2)</f>
        <v>0</v>
      </c>
      <c r="J86" s="5">
        <v>8</v>
      </c>
      <c r="K86" s="21">
        <f>ROUND(I86* J86/100,2)</f>
        <v>0</v>
      </c>
      <c r="L86" s="22">
        <f>ROUND(I86+ K86,2)</f>
        <v>0</v>
      </c>
      <c r="M86" s="12"/>
    </row>
    <row r="87" spans="2:14" s="1" customFormat="1" ht="19.7" customHeight="1" x14ac:dyDescent="0.2">
      <c r="B87" s="5">
        <v>38</v>
      </c>
      <c r="C87" s="6" t="s">
        <v>117</v>
      </c>
      <c r="D87" s="6" t="s">
        <v>118</v>
      </c>
      <c r="E87" s="7" t="s">
        <v>119</v>
      </c>
      <c r="F87" s="6" t="s">
        <v>98</v>
      </c>
      <c r="G87" s="8">
        <v>717</v>
      </c>
      <c r="H87" s="23">
        <v>0</v>
      </c>
      <c r="I87" s="21">
        <f>ROUND(G87* H87,2)</f>
        <v>0</v>
      </c>
      <c r="J87" s="5">
        <v>8</v>
      </c>
      <c r="K87" s="21">
        <f>ROUND(I87* J87/100,2)</f>
        <v>0</v>
      </c>
      <c r="L87" s="22">
        <f>ROUND(I87+ K87,2)</f>
        <v>0</v>
      </c>
      <c r="M87" s="12"/>
    </row>
    <row r="88" spans="2:14" s="1" customFormat="1" ht="19.7" customHeight="1" x14ac:dyDescent="0.2">
      <c r="B88" s="5">
        <v>39</v>
      </c>
      <c r="C88" s="6" t="s">
        <v>120</v>
      </c>
      <c r="D88" s="6" t="s">
        <v>121</v>
      </c>
      <c r="E88" s="7" t="s">
        <v>122</v>
      </c>
      <c r="F88" s="6" t="s">
        <v>98</v>
      </c>
      <c r="G88" s="8">
        <v>54</v>
      </c>
      <c r="H88" s="23">
        <v>0</v>
      </c>
      <c r="I88" s="21">
        <f>ROUND(G88* H88,2)</f>
        <v>0</v>
      </c>
      <c r="J88" s="5">
        <v>8</v>
      </c>
      <c r="K88" s="21">
        <f>ROUND(I88* J88/100,2)</f>
        <v>0</v>
      </c>
      <c r="L88" s="22">
        <f>ROUND(I88+ K88,2)</f>
        <v>0</v>
      </c>
      <c r="M88" s="12"/>
    </row>
    <row r="89" spans="2:14" s="1" customFormat="1" ht="19.7" customHeight="1" x14ac:dyDescent="0.2">
      <c r="B89" s="5">
        <v>40</v>
      </c>
      <c r="C89" s="6" t="s">
        <v>123</v>
      </c>
      <c r="D89" s="6" t="s">
        <v>124</v>
      </c>
      <c r="E89" s="7" t="s">
        <v>125</v>
      </c>
      <c r="F89" s="6" t="s">
        <v>98</v>
      </c>
      <c r="G89" s="8">
        <v>176</v>
      </c>
      <c r="H89" s="23">
        <v>0</v>
      </c>
      <c r="I89" s="21">
        <f>ROUND(G89* H89,2)</f>
        <v>0</v>
      </c>
      <c r="J89" s="5">
        <v>8</v>
      </c>
      <c r="K89" s="21">
        <f>ROUND(I89* J89/100,2)</f>
        <v>0</v>
      </c>
      <c r="L89" s="22">
        <f>ROUND(I89+ K89,2)</f>
        <v>0</v>
      </c>
      <c r="M89" s="12"/>
    </row>
    <row r="90" spans="2:14" s="1" customFormat="1" ht="55.9" customHeight="1" x14ac:dyDescent="0.2"/>
    <row r="91" spans="2:14" s="1" customFormat="1" ht="21.4" customHeight="1" x14ac:dyDescent="0.2">
      <c r="B91" s="17" t="s">
        <v>126</v>
      </c>
      <c r="C91" s="17"/>
      <c r="D91" s="17"/>
      <c r="E91" s="17"/>
      <c r="F91" s="24">
        <f>ROUND(I32+I33+I38+I43+I48+I53+I56+I57+I58+I59+I60+I61+I62+I63+I64+I65+I66+I67+I68+I69+I70+I71+I72+I73+I74+I75+I76+I77+I78+I79+I80+I81+I82+I83+I84+I85+I86+I87+I88+I89,2)</f>
        <v>0</v>
      </c>
      <c r="G91" s="25"/>
      <c r="H91" s="25"/>
      <c r="I91" s="25"/>
      <c r="J91" s="25"/>
      <c r="K91" s="25"/>
      <c r="L91" s="25"/>
      <c r="M91" s="26"/>
    </row>
    <row r="92" spans="2:14" s="1" customFormat="1" ht="21.4" customHeight="1" x14ac:dyDescent="0.2">
      <c r="B92" s="17" t="s">
        <v>127</v>
      </c>
      <c r="C92" s="17"/>
      <c r="D92" s="17"/>
      <c r="E92" s="17"/>
      <c r="F92" s="27">
        <f>ROUND(L32+L33+L38+L43+L48+L53+L56+L57+L58+L59+L60+L61+L62+L63+L64+L65+L66+L67+L68+L69+L70+L71+L72+L73+L74+L75+L76+L77+L78+L79+L80+L81+L82+L83+L84+L85+L86+L87+L88+L89,2)</f>
        <v>0</v>
      </c>
      <c r="G92" s="28"/>
      <c r="H92" s="28"/>
      <c r="I92" s="28"/>
      <c r="J92" s="28"/>
      <c r="K92" s="28"/>
      <c r="L92" s="28"/>
      <c r="M92" s="29"/>
    </row>
    <row r="93" spans="2:14" s="1" customFormat="1" ht="11.1" customHeight="1" x14ac:dyDescent="0.2"/>
    <row r="94" spans="2:14" s="1" customFormat="1" ht="80.099999999999994" customHeight="1" x14ac:dyDescent="0.2">
      <c r="B94" s="31" t="s">
        <v>147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s="1" customFormat="1" ht="2.65" customHeight="1" x14ac:dyDescent="0.2"/>
    <row r="96" spans="2:14" s="1" customFormat="1" ht="110.1" customHeight="1" x14ac:dyDescent="0.2">
      <c r="B96" s="31" t="s">
        <v>148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s="1" customFormat="1" ht="5.25" customHeight="1" x14ac:dyDescent="0.2"/>
    <row r="98" spans="2:14" s="1" customFormat="1" ht="110.1" customHeight="1" x14ac:dyDescent="0.2">
      <c r="B98" s="10" t="s">
        <v>149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</row>
    <row r="99" spans="2:14" s="1" customFormat="1" ht="5.25" customHeight="1" x14ac:dyDescent="0.2"/>
    <row r="100" spans="2:14" s="1" customFormat="1" ht="37.9" customHeight="1" x14ac:dyDescent="0.2">
      <c r="B100" s="32" t="s">
        <v>140</v>
      </c>
      <c r="C100" s="32"/>
      <c r="D100" s="32"/>
      <c r="E100" s="32"/>
      <c r="F100" s="34" t="s">
        <v>141</v>
      </c>
      <c r="G100" s="34"/>
      <c r="H100" s="34"/>
      <c r="I100" s="34"/>
      <c r="J100" s="34"/>
      <c r="K100" s="34"/>
      <c r="L100" s="34"/>
    </row>
    <row r="101" spans="2:14" s="1" customFormat="1" ht="28.9" customHeight="1" x14ac:dyDescent="0.2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2:14" s="1" customFormat="1" ht="28.9" customHeight="1" x14ac:dyDescent="0.2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2:14" s="1" customFormat="1" ht="28.9" customHeight="1" x14ac:dyDescent="0.2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2:14" s="1" customFormat="1" ht="28.9" customHeight="1" x14ac:dyDescent="0.2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</row>
    <row r="105" spans="2:14" s="1" customFormat="1" ht="2.65" customHeight="1" x14ac:dyDescent="0.2"/>
    <row r="106" spans="2:14" s="1" customFormat="1" ht="203.1" customHeight="1" x14ac:dyDescent="0.2">
      <c r="B106" s="31" t="s">
        <v>150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s="1" customFormat="1" ht="2.65" customHeight="1" x14ac:dyDescent="0.2"/>
    <row r="108" spans="2:14" s="1" customFormat="1" ht="36.950000000000003" customHeight="1" x14ac:dyDescent="0.2">
      <c r="B108" s="35" t="s">
        <v>151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2:14" s="1" customFormat="1" ht="2.65" customHeight="1" x14ac:dyDescent="0.2"/>
    <row r="110" spans="2:14" s="1" customFormat="1" ht="37.9" customHeight="1" x14ac:dyDescent="0.2">
      <c r="B110" s="32" t="s">
        <v>142</v>
      </c>
      <c r="C110" s="32"/>
      <c r="D110" s="32"/>
      <c r="E110" s="32"/>
      <c r="F110" s="36" t="s">
        <v>143</v>
      </c>
      <c r="G110" s="36"/>
      <c r="H110" s="36"/>
      <c r="I110" s="36"/>
      <c r="J110" s="36"/>
      <c r="K110" s="36"/>
      <c r="L110" s="36"/>
    </row>
    <row r="111" spans="2:14" s="1" customFormat="1" ht="28.9" customHeight="1" x14ac:dyDescent="0.2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2:14" s="1" customFormat="1" ht="28.9" customHeight="1" x14ac:dyDescent="0.2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2:14" s="1" customFormat="1" ht="28.9" customHeight="1" x14ac:dyDescent="0.2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2:14" s="1" customFormat="1" ht="28.9" customHeight="1" x14ac:dyDescent="0.2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</row>
    <row r="115" spans="2:14" s="1" customFormat="1" ht="2.65" customHeight="1" x14ac:dyDescent="0.2"/>
    <row r="116" spans="2:14" s="1" customFormat="1" ht="159.94999999999999" customHeight="1" x14ac:dyDescent="0.2">
      <c r="B116" s="31" t="s">
        <v>152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s="1" customFormat="1" ht="2.65" customHeight="1" x14ac:dyDescent="0.2"/>
    <row r="118" spans="2:14" s="1" customFormat="1" ht="54.95" customHeight="1" x14ac:dyDescent="0.2">
      <c r="B118" s="31" t="s">
        <v>153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s="1" customFormat="1" ht="2.65" customHeight="1" x14ac:dyDescent="0.2"/>
    <row r="120" spans="2:14" s="1" customFormat="1" ht="60" customHeight="1" x14ac:dyDescent="0.2">
      <c r="B120" s="10" t="s">
        <v>154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</row>
    <row r="121" spans="2:14" s="1" customFormat="1" ht="2.65" customHeight="1" x14ac:dyDescent="0.2"/>
    <row r="122" spans="2:14" s="1" customFormat="1" ht="48" customHeight="1" x14ac:dyDescent="0.2">
      <c r="B122" s="10" t="s">
        <v>155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2:14" s="1" customFormat="1" ht="2.65" customHeight="1" x14ac:dyDescent="0.2"/>
    <row r="124" spans="2:14" s="1" customFormat="1" ht="125.1" customHeight="1" x14ac:dyDescent="0.2">
      <c r="B124" s="31" t="s">
        <v>156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2:14" s="1" customFormat="1" ht="2.65" customHeight="1" x14ac:dyDescent="0.2"/>
    <row r="126" spans="2:14" s="1" customFormat="1" ht="84.95" customHeight="1" x14ac:dyDescent="0.2">
      <c r="B126" s="31" t="s">
        <v>157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2:14" s="1" customFormat="1" ht="86.85" customHeight="1" x14ac:dyDescent="0.2"/>
    <row r="128" spans="2:14" s="1" customFormat="1" ht="17.649999999999999" customHeight="1" x14ac:dyDescent="0.2">
      <c r="I128" s="15" t="s">
        <v>139</v>
      </c>
      <c r="J128" s="15"/>
    </row>
    <row r="129" spans="2:10" s="1" customFormat="1" ht="145.15" customHeight="1" x14ac:dyDescent="0.2"/>
    <row r="130" spans="2:10" s="1" customFormat="1" ht="81.599999999999994" customHeight="1" x14ac:dyDescent="0.2">
      <c r="B130" s="13" t="s">
        <v>158</v>
      </c>
      <c r="C130" s="13"/>
      <c r="D130" s="13"/>
      <c r="E130" s="13"/>
      <c r="F130" s="13"/>
      <c r="G130" s="13"/>
      <c r="H130" s="13"/>
      <c r="I130" s="13"/>
      <c r="J130" s="13"/>
    </row>
    <row r="131" spans="2:10" s="1" customFormat="1" ht="28.9" customHeight="1" x14ac:dyDescent="0.2"/>
  </sheetData>
  <mergeCells count="104">
    <mergeCell ref="L38:M38"/>
    <mergeCell ref="L42:M42"/>
    <mergeCell ref="L43:M43"/>
    <mergeCell ref="L47:M47"/>
    <mergeCell ref="L88:M8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I2:O2"/>
    <mergeCell ref="L31:M31"/>
    <mergeCell ref="L32:M32"/>
    <mergeCell ref="L33:M33"/>
    <mergeCell ref="L37:M37"/>
    <mergeCell ref="B16:I16"/>
    <mergeCell ref="B18:I18"/>
    <mergeCell ref="B20:I20"/>
    <mergeCell ref="B22:I22"/>
    <mergeCell ref="B3:E3"/>
    <mergeCell ref="B5:E5"/>
    <mergeCell ref="B7:E7"/>
    <mergeCell ref="L58:M58"/>
    <mergeCell ref="L59:M59"/>
    <mergeCell ref="L60:M60"/>
    <mergeCell ref="L61:M61"/>
    <mergeCell ref="L62:M62"/>
    <mergeCell ref="L52:M52"/>
    <mergeCell ref="L53:M53"/>
    <mergeCell ref="L55:M55"/>
    <mergeCell ref="L56:M56"/>
    <mergeCell ref="L57:M57"/>
    <mergeCell ref="I128:J128"/>
    <mergeCell ref="L63:M63"/>
    <mergeCell ref="B4:D4"/>
    <mergeCell ref="B40:K40"/>
    <mergeCell ref="B45:K45"/>
    <mergeCell ref="B50:K50"/>
    <mergeCell ref="B6:D6"/>
    <mergeCell ref="B8:D8"/>
    <mergeCell ref="B91:E91"/>
    <mergeCell ref="B92:E92"/>
    <mergeCell ref="B94:N94"/>
    <mergeCell ref="E14:G14"/>
    <mergeCell ref="F91:M91"/>
    <mergeCell ref="F92:M92"/>
    <mergeCell ref="G11:N12"/>
    <mergeCell ref="L48:M48"/>
    <mergeCell ref="B122:N122"/>
    <mergeCell ref="B124:N124"/>
    <mergeCell ref="B126:N126"/>
    <mergeCell ref="B130:J130"/>
    <mergeCell ref="B24:L24"/>
    <mergeCell ref="B26:L26"/>
    <mergeCell ref="B29:K29"/>
    <mergeCell ref="B35:K35"/>
    <mergeCell ref="B96:N96"/>
    <mergeCell ref="B98:N98"/>
    <mergeCell ref="F100:L100"/>
    <mergeCell ref="F101:L101"/>
    <mergeCell ref="F102:L102"/>
    <mergeCell ref="F103:L103"/>
    <mergeCell ref="F104:L104"/>
    <mergeCell ref="F110:L110"/>
    <mergeCell ref="B113:E113"/>
    <mergeCell ref="B114:E114"/>
    <mergeCell ref="B116:N116"/>
    <mergeCell ref="B118:N118"/>
    <mergeCell ref="B120:N120"/>
    <mergeCell ref="F113:L113"/>
    <mergeCell ref="F114:L114"/>
    <mergeCell ref="L76:M76"/>
    <mergeCell ref="L77:M77"/>
    <mergeCell ref="L78:M78"/>
    <mergeCell ref="B111:E111"/>
    <mergeCell ref="B112:E112"/>
    <mergeCell ref="F111:L111"/>
    <mergeCell ref="F112:L112"/>
    <mergeCell ref="L89:M89"/>
    <mergeCell ref="B104:E104"/>
    <mergeCell ref="B106:N106"/>
    <mergeCell ref="B108:N108"/>
    <mergeCell ref="B110:E110"/>
    <mergeCell ref="L64:M64"/>
    <mergeCell ref="L65:M65"/>
    <mergeCell ref="L66:M66"/>
    <mergeCell ref="L67:M67"/>
    <mergeCell ref="L68:M68"/>
    <mergeCell ref="L69:M69"/>
    <mergeCell ref="L70:M70"/>
    <mergeCell ref="L71:M71"/>
    <mergeCell ref="L72:M72"/>
    <mergeCell ref="L73:M73"/>
    <mergeCell ref="L74:M74"/>
    <mergeCell ref="L75:M75"/>
    <mergeCell ref="B10:D11"/>
    <mergeCell ref="B100:E100"/>
    <mergeCell ref="B101:E101"/>
    <mergeCell ref="B102:E102"/>
    <mergeCell ref="B103:E103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2023-10-27T01:21:39Z</dcterms:created>
  <dcterms:modified xsi:type="dcterms:W3CDTF">2023-10-27T18:09:37Z</dcterms:modified>
</cp:coreProperties>
</file>