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61C765BF-A9A3-478A-95BA-C55A66CBA2F0}" xr6:coauthVersionLast="47" xr6:coauthVersionMax="47" xr10:uidLastSave="{00000000-0000-0000-0000-000000000000}"/>
  <bookViews>
    <workbookView xWindow="3036" yWindow="3036" windowWidth="17280" windowHeight="8880" firstSheet="1" activeTab="3" xr2:uid="{00000000-000D-0000-FFFF-FFFF00000000}"/>
  </bookViews>
  <sheets>
    <sheet name="Pakiet 1 Smolno" sheetId="1" r:id="rId1"/>
    <sheet name="Pakiet 2 Zielonka" sheetId="2" r:id="rId2"/>
    <sheet name="Pakiet 3 Emilianowo" sheetId="3" r:id="rId3"/>
    <sheet name="Pakiet 4 Żółwi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73" i="4" l="1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B73" i="4"/>
  <c r="AI71" i="4"/>
  <c r="AI70" i="4"/>
  <c r="AI69" i="4"/>
  <c r="AI68" i="4"/>
  <c r="AI62" i="4"/>
  <c r="AI61" i="4"/>
  <c r="AI60" i="4"/>
  <c r="AI59" i="4"/>
  <c r="AI58" i="4"/>
  <c r="AI57" i="4"/>
  <c r="AI56" i="4"/>
  <c r="AI55" i="4"/>
  <c r="AI54" i="4"/>
  <c r="AI53" i="4"/>
  <c r="AI52" i="4"/>
  <c r="AI51" i="4"/>
  <c r="AI50" i="4"/>
  <c r="AI49" i="4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AI8" i="4"/>
  <c r="AI7" i="4"/>
  <c r="AI6" i="4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T52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0" i="2" l="1"/>
  <c r="T53" i="3"/>
  <c r="AI73" i="4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23" i="1" s="1"/>
</calcChain>
</file>

<file path=xl/sharedStrings.xml><?xml version="1.0" encoding="utf-8"?>
<sst xmlns="http://schemas.openxmlformats.org/spreadsheetml/2006/main" count="355" uniqueCount="211">
  <si>
    <t>Adres leśny</t>
  </si>
  <si>
    <t>Sosna</t>
  </si>
  <si>
    <t>Brzoza</t>
  </si>
  <si>
    <t>Dąb</t>
  </si>
  <si>
    <t>KL</t>
  </si>
  <si>
    <t>Razem</t>
  </si>
  <si>
    <t>Ha</t>
  </si>
  <si>
    <t>WX0</t>
  </si>
  <si>
    <t>WKX0</t>
  </si>
  <si>
    <t>S2A</t>
  </si>
  <si>
    <t>S2AP</t>
  </si>
  <si>
    <t>S4</t>
  </si>
  <si>
    <t>S3A, M1</t>
  </si>
  <si>
    <t>WA</t>
  </si>
  <si>
    <t>WB</t>
  </si>
  <si>
    <t>WC</t>
  </si>
  <si>
    <t>WD</t>
  </si>
  <si>
    <t>WAK</t>
  </si>
  <si>
    <t>WBK</t>
  </si>
  <si>
    <t>WCK</t>
  </si>
  <si>
    <t>WDK</t>
  </si>
  <si>
    <t>559 b 00</t>
  </si>
  <si>
    <t>559 c 01</t>
  </si>
  <si>
    <t>559 c 99</t>
  </si>
  <si>
    <t>559 a 00</t>
  </si>
  <si>
    <t>559 d 00</t>
  </si>
  <si>
    <t>559 i 00</t>
  </si>
  <si>
    <t>559 h 00</t>
  </si>
  <si>
    <t>559 j 00</t>
  </si>
  <si>
    <t>559 g 00</t>
  </si>
  <si>
    <t>559 f 00</t>
  </si>
  <si>
    <t>558 g 00</t>
  </si>
  <si>
    <t>558 h 00</t>
  </si>
  <si>
    <t>568 d 00</t>
  </si>
  <si>
    <t>568 l 00</t>
  </si>
  <si>
    <t>568 m 00</t>
  </si>
  <si>
    <t>RAZEM</t>
  </si>
  <si>
    <t xml:space="preserve">Załącznik nr 2.3.2 układ sortymentowy </t>
  </si>
  <si>
    <t>Podszyt</t>
  </si>
  <si>
    <t>Ha/%</t>
  </si>
  <si>
    <t>449 i  00</t>
  </si>
  <si>
    <t>0,61/0,4</t>
  </si>
  <si>
    <t>450 f  00</t>
  </si>
  <si>
    <t>0,81/0,7</t>
  </si>
  <si>
    <t>451 a 00</t>
  </si>
  <si>
    <t>0,24/0,9</t>
  </si>
  <si>
    <t>452 a 00</t>
  </si>
  <si>
    <t>0,4/0,7</t>
  </si>
  <si>
    <t>492 a 00</t>
  </si>
  <si>
    <t>0,25/0,5</t>
  </si>
  <si>
    <t>494 a 00</t>
  </si>
  <si>
    <t>0,88/0,5</t>
  </si>
  <si>
    <t>528 g 00</t>
  </si>
  <si>
    <t>528 n 00</t>
  </si>
  <si>
    <t>0,2/0,9</t>
  </si>
  <si>
    <t>529 d 00</t>
  </si>
  <si>
    <t>2,02/0,8</t>
  </si>
  <si>
    <t>546 f  00</t>
  </si>
  <si>
    <t>1,7/0,8</t>
  </si>
  <si>
    <t>547 i  00</t>
  </si>
  <si>
    <t>529 a 00</t>
  </si>
  <si>
    <t>547 k 00</t>
  </si>
  <si>
    <t>0,95/0,2</t>
  </si>
  <si>
    <t>547 b 00</t>
  </si>
  <si>
    <t>0,33/0,5</t>
  </si>
  <si>
    <t>547 f 00</t>
  </si>
  <si>
    <t>1,36/0,3</t>
  </si>
  <si>
    <t>528 m 00</t>
  </si>
  <si>
    <t>0,16/0,4</t>
  </si>
  <si>
    <t>3,90/0,7</t>
  </si>
  <si>
    <t>529 b 00</t>
  </si>
  <si>
    <t>529 c 00</t>
  </si>
  <si>
    <t>529 f 00</t>
  </si>
  <si>
    <t>0,42/0,2</t>
  </si>
  <si>
    <t>530 c 00</t>
  </si>
  <si>
    <t>1,14/0,3</t>
  </si>
  <si>
    <t>530 a 00</t>
  </si>
  <si>
    <t>1,45/0,7</t>
  </si>
  <si>
    <t>497 j 00</t>
  </si>
  <si>
    <t>2,62/0,4</t>
  </si>
  <si>
    <t>497 i 00</t>
  </si>
  <si>
    <t>1,4/0,7</t>
  </si>
  <si>
    <t>497 d 00</t>
  </si>
  <si>
    <t>0,16/0,8</t>
  </si>
  <si>
    <t>497 f 00</t>
  </si>
  <si>
    <t>0,32/0,8</t>
  </si>
  <si>
    <t>495 a 00</t>
  </si>
  <si>
    <t>0,33/0,4</t>
  </si>
  <si>
    <t>493 a 00</t>
  </si>
  <si>
    <t>0,23/0,3</t>
  </si>
  <si>
    <t>493 b 00</t>
  </si>
  <si>
    <t>446 a 00</t>
  </si>
  <si>
    <t>446 b 00</t>
  </si>
  <si>
    <t>446 c 00</t>
  </si>
  <si>
    <t>447 a 00</t>
  </si>
  <si>
    <t>0,45/0,8</t>
  </si>
  <si>
    <t>447 b 00</t>
  </si>
  <si>
    <t>447 d 00</t>
  </si>
  <si>
    <t>448 a 00</t>
  </si>
  <si>
    <t>448 b 00</t>
  </si>
  <si>
    <t>448 d 00</t>
  </si>
  <si>
    <t>448 f 00</t>
  </si>
  <si>
    <t>449 f 00</t>
  </si>
  <si>
    <t>449 b 00</t>
  </si>
  <si>
    <t>451 b 00</t>
  </si>
  <si>
    <t>451 d 00</t>
  </si>
  <si>
    <t>452 b 00</t>
  </si>
  <si>
    <t>Załącznik nr 2.3.2 układ sortymentowy</t>
  </si>
  <si>
    <t>Świerk</t>
  </si>
  <si>
    <t>Modrzew</t>
  </si>
  <si>
    <t xml:space="preserve"> M1</t>
  </si>
  <si>
    <t>445 c 00</t>
  </si>
  <si>
    <t>445 b 00</t>
  </si>
  <si>
    <t>445 a 00</t>
  </si>
  <si>
    <t>444 c 00</t>
  </si>
  <si>
    <t>444 b 00</t>
  </si>
  <si>
    <t>444 d 00</t>
  </si>
  <si>
    <t>443 a 00</t>
  </si>
  <si>
    <t>393 b 00</t>
  </si>
  <si>
    <t>393 g 00</t>
  </si>
  <si>
    <t>392 c 00</t>
  </si>
  <si>
    <t>392 f 00</t>
  </si>
  <si>
    <t>392 a 00</t>
  </si>
  <si>
    <t>392 b 00</t>
  </si>
  <si>
    <t>392 d 00</t>
  </si>
  <si>
    <t>391 b 00</t>
  </si>
  <si>
    <t>391 a 00</t>
  </si>
  <si>
    <t>390 d 00</t>
  </si>
  <si>
    <t>390 c 00</t>
  </si>
  <si>
    <t>390 b 00</t>
  </si>
  <si>
    <t>390 a 00</t>
  </si>
  <si>
    <t>389 g 00</t>
  </si>
  <si>
    <t>331 f 00</t>
  </si>
  <si>
    <t>331 o 00</t>
  </si>
  <si>
    <t>331 k 00</t>
  </si>
  <si>
    <t>331 i 00</t>
  </si>
  <si>
    <t>331 a 00</t>
  </si>
  <si>
    <t>330 b 00</t>
  </si>
  <si>
    <t>329 b 00</t>
  </si>
  <si>
    <t>329 c 00</t>
  </si>
  <si>
    <t>267 d 00</t>
  </si>
  <si>
    <t>329 f 00</t>
  </si>
  <si>
    <t>329 g 00</t>
  </si>
  <si>
    <t>329 h 00</t>
  </si>
  <si>
    <t>330 c 00</t>
  </si>
  <si>
    <t>389 a 00</t>
  </si>
  <si>
    <t>330 g 00</t>
  </si>
  <si>
    <t>389 f 00</t>
  </si>
  <si>
    <t>442 c 00</t>
  </si>
  <si>
    <t>443 b 00</t>
  </si>
  <si>
    <t>443 d 00</t>
  </si>
  <si>
    <t>443 f 00</t>
  </si>
  <si>
    <t>444 f 00</t>
  </si>
  <si>
    <t>444 g 00</t>
  </si>
  <si>
    <t>Załącznik nr 2.3.2 Układ sortymentów</t>
  </si>
  <si>
    <t>AK</t>
  </si>
  <si>
    <t>MD</t>
  </si>
  <si>
    <t>TP</t>
  </si>
  <si>
    <t>BK</t>
  </si>
  <si>
    <t>LP</t>
  </si>
  <si>
    <t>ŚW</t>
  </si>
  <si>
    <t>WZ</t>
  </si>
  <si>
    <t>JS</t>
  </si>
  <si>
    <t>CZM</t>
  </si>
  <si>
    <t>WC0</t>
  </si>
  <si>
    <t>WKXO</t>
  </si>
  <si>
    <t>kl.gr</t>
  </si>
  <si>
    <t>328-a-00</t>
  </si>
  <si>
    <t>I</t>
  </si>
  <si>
    <t>II</t>
  </si>
  <si>
    <t>III</t>
  </si>
  <si>
    <t>328-b-00</t>
  </si>
  <si>
    <t>264-f-00</t>
  </si>
  <si>
    <t>265-b-00</t>
  </si>
  <si>
    <t>327-c-00</t>
  </si>
  <si>
    <t>327-b-00</t>
  </si>
  <si>
    <t>328-c-00</t>
  </si>
  <si>
    <t>327-d-00</t>
  </si>
  <si>
    <t>327-g-00</t>
  </si>
  <si>
    <t>327-h-00</t>
  </si>
  <si>
    <t>265-c-00</t>
  </si>
  <si>
    <t>265-d-00</t>
  </si>
  <si>
    <t>262-c-00</t>
  </si>
  <si>
    <t>262-b-00</t>
  </si>
  <si>
    <t>262-j-00</t>
  </si>
  <si>
    <t>263-f-00</t>
  </si>
  <si>
    <t>263-d-99</t>
  </si>
  <si>
    <t>264-g-00</t>
  </si>
  <si>
    <t>263-g-00</t>
  </si>
  <si>
    <t>262-d-00</t>
  </si>
  <si>
    <t>327-a-99</t>
  </si>
  <si>
    <t>191-g-00</t>
  </si>
  <si>
    <t>261-c-00</t>
  </si>
  <si>
    <t>261-b-00</t>
  </si>
  <si>
    <t>264-a-00</t>
  </si>
  <si>
    <t>264-b-00</t>
  </si>
  <si>
    <t>327-m-00</t>
  </si>
  <si>
    <t>327-f-00</t>
  </si>
  <si>
    <t>191-h-00</t>
  </si>
  <si>
    <t>189-j-00</t>
  </si>
  <si>
    <t>190-h-00</t>
  </si>
  <si>
    <t>189-k-00</t>
  </si>
  <si>
    <t>189-i-00</t>
  </si>
  <si>
    <t>190-f-00</t>
  </si>
  <si>
    <t>190-g-00</t>
  </si>
  <si>
    <t>191-f-00</t>
  </si>
  <si>
    <t>Załącznik nr 2.3.2 Układ sortymentów.</t>
  </si>
  <si>
    <t>Pakiet S10.04 Żółwin</t>
  </si>
  <si>
    <t>Pakiet S10.03 Emilianowo</t>
  </si>
  <si>
    <t>Pakiet S10.02 Zielonka</t>
  </si>
  <si>
    <t>Pakiet S10.01 Smolno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</si>
</sst>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2" borderId="1" xfId="0" applyFill="1" applyBorder="1"/>
    <xf numFmtId="4" fontId="0" fillId="0" borderId="1" xfId="0" applyNumberFormat="1" applyBorder="1"/>
    <xf numFmtId="0" fontId="0" fillId="3" borderId="1" xfId="0" applyFill="1" applyBorder="1"/>
    <xf numFmtId="4" fontId="0" fillId="2" borderId="1" xfId="0" applyNumberFormat="1" applyFill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23"/>
  <sheetViews>
    <sheetView workbookViewId="0">
      <selection activeCell="A4" sqref="A4"/>
    </sheetView>
  </sheetViews>
  <sheetFormatPr defaultRowHeight="14.4" x14ac:dyDescent="0.3"/>
  <cols>
    <col min="1" max="1" width="19.88671875" customWidth="1"/>
  </cols>
  <sheetData>
    <row r="2" spans="1:20" x14ac:dyDescent="0.3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3">
      <c r="A3" s="1" t="s">
        <v>210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5" spans="1:20" x14ac:dyDescent="0.3">
      <c r="A5" s="14" t="s">
        <v>0</v>
      </c>
      <c r="B5" s="3"/>
      <c r="C5" s="14" t="s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 t="s">
        <v>2</v>
      </c>
      <c r="P5" s="14"/>
      <c r="Q5" s="14"/>
      <c r="R5" s="3" t="s">
        <v>3</v>
      </c>
      <c r="S5" s="3" t="s">
        <v>4</v>
      </c>
      <c r="T5" s="14" t="s">
        <v>5</v>
      </c>
    </row>
    <row r="6" spans="1:20" x14ac:dyDescent="0.3">
      <c r="A6" s="14"/>
      <c r="B6" s="14" t="s">
        <v>6</v>
      </c>
      <c r="C6" s="14" t="s">
        <v>7</v>
      </c>
      <c r="D6" s="14"/>
      <c r="E6" s="14"/>
      <c r="F6" s="14"/>
      <c r="G6" s="14" t="s">
        <v>8</v>
      </c>
      <c r="H6" s="14"/>
      <c r="I6" s="14"/>
      <c r="J6" s="14"/>
      <c r="K6" s="4" t="s">
        <v>9</v>
      </c>
      <c r="L6" s="4" t="s">
        <v>10</v>
      </c>
      <c r="M6" s="4" t="s">
        <v>11</v>
      </c>
      <c r="N6" s="4" t="s">
        <v>12</v>
      </c>
      <c r="O6" s="4" t="s">
        <v>9</v>
      </c>
      <c r="P6" s="4" t="s">
        <v>10</v>
      </c>
      <c r="Q6" s="4" t="s">
        <v>11</v>
      </c>
      <c r="R6" s="4" t="s">
        <v>11</v>
      </c>
      <c r="S6" s="4" t="s">
        <v>11</v>
      </c>
      <c r="T6" s="14"/>
    </row>
    <row r="7" spans="1:20" x14ac:dyDescent="0.3">
      <c r="A7" s="14"/>
      <c r="B7" s="14"/>
      <c r="C7" s="4" t="s">
        <v>13</v>
      </c>
      <c r="D7" s="4" t="s">
        <v>14</v>
      </c>
      <c r="E7" s="4" t="s">
        <v>15</v>
      </c>
      <c r="F7" s="4" t="s">
        <v>16</v>
      </c>
      <c r="G7" s="4" t="s">
        <v>17</v>
      </c>
      <c r="H7" s="4" t="s">
        <v>18</v>
      </c>
      <c r="I7" s="4" t="s">
        <v>19</v>
      </c>
      <c r="J7" s="4" t="s">
        <v>20</v>
      </c>
      <c r="K7" s="4"/>
      <c r="L7" s="4"/>
      <c r="M7" s="4"/>
      <c r="N7" s="4"/>
      <c r="O7" s="4"/>
      <c r="P7" s="4"/>
      <c r="Q7" s="4"/>
      <c r="R7" s="4"/>
      <c r="S7" s="4"/>
      <c r="T7" s="14"/>
    </row>
    <row r="8" spans="1:20" x14ac:dyDescent="0.3">
      <c r="A8" s="3" t="s">
        <v>21</v>
      </c>
      <c r="B8" s="3">
        <v>0.5</v>
      </c>
      <c r="C8" s="3"/>
      <c r="D8" s="3"/>
      <c r="E8" s="3"/>
      <c r="F8" s="3"/>
      <c r="G8" s="3"/>
      <c r="H8" s="3"/>
      <c r="I8" s="3">
        <v>50</v>
      </c>
      <c r="J8" s="3"/>
      <c r="K8" s="3">
        <v>60</v>
      </c>
      <c r="L8" s="3"/>
      <c r="M8" s="3">
        <v>20</v>
      </c>
      <c r="N8" s="3"/>
      <c r="O8" s="3"/>
      <c r="P8" s="3"/>
      <c r="Q8" s="3">
        <v>5</v>
      </c>
      <c r="R8" s="3"/>
      <c r="S8" s="3"/>
      <c r="T8" s="3">
        <f t="shared" ref="T8:T22" si="0">SUM(C8:S8)</f>
        <v>135</v>
      </c>
    </row>
    <row r="9" spans="1:20" x14ac:dyDescent="0.3">
      <c r="A9" s="3" t="s">
        <v>22</v>
      </c>
      <c r="B9" s="3">
        <v>0.25</v>
      </c>
      <c r="C9" s="3"/>
      <c r="D9" s="3"/>
      <c r="E9" s="3"/>
      <c r="F9" s="3"/>
      <c r="G9" s="3"/>
      <c r="H9" s="3">
        <v>7</v>
      </c>
      <c r="I9" s="3">
        <v>29</v>
      </c>
      <c r="J9" s="3"/>
      <c r="K9" s="3">
        <v>30</v>
      </c>
      <c r="L9" s="3"/>
      <c r="M9" s="3">
        <v>7</v>
      </c>
      <c r="N9" s="3"/>
      <c r="O9" s="3"/>
      <c r="P9" s="3"/>
      <c r="Q9" s="3"/>
      <c r="R9" s="3"/>
      <c r="S9" s="3"/>
      <c r="T9" s="3">
        <f t="shared" si="0"/>
        <v>73</v>
      </c>
    </row>
    <row r="10" spans="1:20" x14ac:dyDescent="0.3">
      <c r="A10" s="3" t="s">
        <v>23</v>
      </c>
      <c r="B10" s="3">
        <v>1.53</v>
      </c>
      <c r="C10" s="3"/>
      <c r="D10" s="3"/>
      <c r="E10" s="3"/>
      <c r="F10" s="3"/>
      <c r="G10" s="3"/>
      <c r="H10" s="3">
        <v>25</v>
      </c>
      <c r="I10" s="3">
        <v>200</v>
      </c>
      <c r="J10" s="3"/>
      <c r="K10" s="3">
        <v>200</v>
      </c>
      <c r="L10" s="3"/>
      <c r="M10" s="3">
        <v>30</v>
      </c>
      <c r="N10" s="3"/>
      <c r="O10" s="3"/>
      <c r="P10" s="3"/>
      <c r="Q10" s="3">
        <v>5</v>
      </c>
      <c r="R10" s="3"/>
      <c r="S10" s="3"/>
      <c r="T10" s="3">
        <f t="shared" si="0"/>
        <v>460</v>
      </c>
    </row>
    <row r="11" spans="1:20" x14ac:dyDescent="0.3">
      <c r="A11" s="3" t="s">
        <v>24</v>
      </c>
      <c r="B11" s="3">
        <v>2.89</v>
      </c>
      <c r="C11" s="3"/>
      <c r="D11" s="3"/>
      <c r="E11" s="3"/>
      <c r="F11" s="3"/>
      <c r="G11" s="3"/>
      <c r="H11" s="3">
        <v>95</v>
      </c>
      <c r="I11" s="3">
        <v>375</v>
      </c>
      <c r="J11" s="3">
        <v>5</v>
      </c>
      <c r="K11" s="3">
        <v>375</v>
      </c>
      <c r="L11" s="3"/>
      <c r="M11" s="3">
        <v>90</v>
      </c>
      <c r="N11" s="3"/>
      <c r="O11" s="3"/>
      <c r="P11" s="3"/>
      <c r="Q11" s="3">
        <v>12</v>
      </c>
      <c r="R11" s="3">
        <v>5</v>
      </c>
      <c r="S11" s="3">
        <v>5</v>
      </c>
      <c r="T11" s="3">
        <f t="shared" si="0"/>
        <v>962</v>
      </c>
    </row>
    <row r="12" spans="1:20" x14ac:dyDescent="0.3">
      <c r="A12" s="3" t="s">
        <v>25</v>
      </c>
      <c r="B12" s="3">
        <v>2.19</v>
      </c>
      <c r="C12" s="3"/>
      <c r="D12" s="3"/>
      <c r="E12" s="3"/>
      <c r="F12" s="3"/>
      <c r="G12" s="3"/>
      <c r="H12" s="3">
        <v>30</v>
      </c>
      <c r="I12" s="3">
        <v>270</v>
      </c>
      <c r="J12" s="3"/>
      <c r="K12" s="3">
        <v>250</v>
      </c>
      <c r="L12" s="3"/>
      <c r="M12" s="3">
        <v>30</v>
      </c>
      <c r="N12" s="3"/>
      <c r="O12" s="3"/>
      <c r="P12" s="3"/>
      <c r="Q12" s="3">
        <v>10</v>
      </c>
      <c r="R12" s="3">
        <v>6</v>
      </c>
      <c r="S12" s="3">
        <v>5</v>
      </c>
      <c r="T12" s="3">
        <f t="shared" si="0"/>
        <v>601</v>
      </c>
    </row>
    <row r="13" spans="1:20" x14ac:dyDescent="0.3">
      <c r="A13" s="3" t="s">
        <v>26</v>
      </c>
      <c r="B13" s="3">
        <v>0.31</v>
      </c>
      <c r="C13" s="3"/>
      <c r="D13" s="3"/>
      <c r="E13" s="3"/>
      <c r="F13" s="3"/>
      <c r="G13" s="3"/>
      <c r="H13" s="3"/>
      <c r="I13" s="3"/>
      <c r="J13" s="3"/>
      <c r="K13" s="3">
        <v>30</v>
      </c>
      <c r="L13" s="3"/>
      <c r="M13" s="3"/>
      <c r="N13" s="3">
        <v>30</v>
      </c>
      <c r="O13" s="3"/>
      <c r="P13" s="3"/>
      <c r="Q13" s="3"/>
      <c r="R13" s="3"/>
      <c r="S13" s="3"/>
      <c r="T13" s="3">
        <f t="shared" si="0"/>
        <v>60</v>
      </c>
    </row>
    <row r="14" spans="1:20" x14ac:dyDescent="0.3">
      <c r="A14" s="3" t="s">
        <v>27</v>
      </c>
      <c r="B14" s="3">
        <v>0.66</v>
      </c>
      <c r="C14" s="3"/>
      <c r="D14" s="3"/>
      <c r="E14" s="3"/>
      <c r="F14" s="3"/>
      <c r="G14" s="3"/>
      <c r="H14" s="3"/>
      <c r="I14" s="3"/>
      <c r="J14" s="3"/>
      <c r="K14" s="3">
        <v>10</v>
      </c>
      <c r="L14" s="3"/>
      <c r="M14" s="3"/>
      <c r="N14" s="3">
        <v>10</v>
      </c>
      <c r="O14" s="3"/>
      <c r="P14" s="3"/>
      <c r="Q14" s="3"/>
      <c r="R14" s="3"/>
      <c r="S14" s="3"/>
      <c r="T14" s="3">
        <f t="shared" si="0"/>
        <v>20</v>
      </c>
    </row>
    <row r="15" spans="1:20" x14ac:dyDescent="0.3">
      <c r="A15" s="3" t="s">
        <v>28</v>
      </c>
      <c r="B15" s="3">
        <v>0.23</v>
      </c>
      <c r="C15" s="3"/>
      <c r="D15" s="3"/>
      <c r="E15" s="3"/>
      <c r="F15" s="3"/>
      <c r="G15" s="3"/>
      <c r="H15" s="3"/>
      <c r="I15" s="3"/>
      <c r="J15" s="3"/>
      <c r="K15" s="3">
        <v>8</v>
      </c>
      <c r="L15" s="3"/>
      <c r="M15" s="3"/>
      <c r="N15" s="3">
        <v>20</v>
      </c>
      <c r="O15" s="3"/>
      <c r="P15" s="3"/>
      <c r="Q15" s="3">
        <v>5</v>
      </c>
      <c r="R15" s="3"/>
      <c r="S15" s="3"/>
      <c r="T15" s="3">
        <f t="shared" si="0"/>
        <v>33</v>
      </c>
    </row>
    <row r="16" spans="1:20" x14ac:dyDescent="0.3">
      <c r="A16" s="3" t="s">
        <v>29</v>
      </c>
      <c r="B16" s="3">
        <v>0.1</v>
      </c>
      <c r="C16" s="3"/>
      <c r="D16" s="3"/>
      <c r="E16" s="3"/>
      <c r="F16" s="3"/>
      <c r="G16" s="3"/>
      <c r="H16" s="3"/>
      <c r="I16" s="3"/>
      <c r="J16" s="3"/>
      <c r="K16" s="3">
        <v>20</v>
      </c>
      <c r="L16" s="3"/>
      <c r="M16" s="3"/>
      <c r="N16" s="3"/>
      <c r="O16" s="3"/>
      <c r="P16" s="3"/>
      <c r="Q16" s="3"/>
      <c r="R16" s="3"/>
      <c r="S16" s="3"/>
      <c r="T16" s="3">
        <f t="shared" si="0"/>
        <v>20</v>
      </c>
    </row>
    <row r="17" spans="1:20" x14ac:dyDescent="0.3">
      <c r="A17" s="3" t="s">
        <v>30</v>
      </c>
      <c r="B17" s="3">
        <v>0.24</v>
      </c>
      <c r="C17" s="3"/>
      <c r="D17" s="3"/>
      <c r="E17" s="3"/>
      <c r="F17" s="3"/>
      <c r="G17" s="3"/>
      <c r="H17" s="3">
        <v>5</v>
      </c>
      <c r="I17" s="3">
        <v>20</v>
      </c>
      <c r="J17" s="3"/>
      <c r="K17" s="3">
        <v>15</v>
      </c>
      <c r="L17" s="3"/>
      <c r="M17" s="3">
        <v>5</v>
      </c>
      <c r="N17" s="3"/>
      <c r="O17" s="3"/>
      <c r="P17" s="3"/>
      <c r="Q17" s="3"/>
      <c r="R17" s="3"/>
      <c r="S17" s="3">
        <v>10</v>
      </c>
      <c r="T17" s="3">
        <f t="shared" si="0"/>
        <v>55</v>
      </c>
    </row>
    <row r="18" spans="1:20" x14ac:dyDescent="0.3">
      <c r="A18" s="3" t="s">
        <v>31</v>
      </c>
      <c r="B18" s="3">
        <v>0.21</v>
      </c>
      <c r="C18" s="3"/>
      <c r="D18" s="3"/>
      <c r="E18" s="3"/>
      <c r="F18" s="3"/>
      <c r="G18" s="3"/>
      <c r="H18" s="3">
        <v>5</v>
      </c>
      <c r="I18" s="3">
        <v>25</v>
      </c>
      <c r="J18" s="3"/>
      <c r="K18" s="3">
        <v>20</v>
      </c>
      <c r="L18" s="3"/>
      <c r="M18" s="3">
        <v>5</v>
      </c>
      <c r="N18" s="3"/>
      <c r="O18" s="3"/>
      <c r="P18" s="3"/>
      <c r="Q18" s="3"/>
      <c r="R18" s="3"/>
      <c r="S18" s="3"/>
      <c r="T18" s="3">
        <f t="shared" si="0"/>
        <v>55</v>
      </c>
    </row>
    <row r="19" spans="1:20" x14ac:dyDescent="0.3">
      <c r="A19" s="3" t="s">
        <v>32</v>
      </c>
      <c r="B19" s="3">
        <v>0.1</v>
      </c>
      <c r="C19" s="3"/>
      <c r="D19" s="3"/>
      <c r="E19" s="3"/>
      <c r="F19" s="3"/>
      <c r="G19" s="3"/>
      <c r="H19" s="3"/>
      <c r="I19" s="3"/>
      <c r="J19" s="3"/>
      <c r="K19" s="3">
        <v>25</v>
      </c>
      <c r="L19" s="3"/>
      <c r="M19" s="3"/>
      <c r="N19" s="3"/>
      <c r="O19" s="3"/>
      <c r="P19" s="3"/>
      <c r="Q19" s="3"/>
      <c r="R19" s="3"/>
      <c r="S19" s="3"/>
      <c r="T19" s="3">
        <f t="shared" si="0"/>
        <v>25</v>
      </c>
    </row>
    <row r="20" spans="1:20" x14ac:dyDescent="0.3">
      <c r="A20" s="3" t="s">
        <v>33</v>
      </c>
      <c r="B20" s="3">
        <v>1.2</v>
      </c>
      <c r="C20" s="3"/>
      <c r="D20" s="3"/>
      <c r="E20" s="3"/>
      <c r="F20" s="3"/>
      <c r="G20" s="3"/>
      <c r="H20" s="3"/>
      <c r="I20" s="3"/>
      <c r="J20" s="3"/>
      <c r="K20" s="3">
        <v>30</v>
      </c>
      <c r="L20" s="3"/>
      <c r="M20" s="3"/>
      <c r="N20" s="3"/>
      <c r="O20" s="3">
        <v>50</v>
      </c>
      <c r="P20" s="3"/>
      <c r="Q20" s="3">
        <v>50</v>
      </c>
      <c r="R20" s="3"/>
      <c r="S20" s="3"/>
      <c r="T20" s="3">
        <f t="shared" si="0"/>
        <v>130</v>
      </c>
    </row>
    <row r="21" spans="1:20" x14ac:dyDescent="0.3">
      <c r="A21" s="3" t="s">
        <v>34</v>
      </c>
      <c r="B21" s="3">
        <v>0.08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>
        <v>8</v>
      </c>
      <c r="R21" s="3"/>
      <c r="S21" s="3"/>
      <c r="T21" s="3">
        <f t="shared" si="0"/>
        <v>8</v>
      </c>
    </row>
    <row r="22" spans="1:20" x14ac:dyDescent="0.3">
      <c r="A22" s="3" t="s">
        <v>35</v>
      </c>
      <c r="B22" s="3">
        <v>0.01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>
        <v>2</v>
      </c>
      <c r="R22" s="3"/>
      <c r="S22" s="3"/>
      <c r="T22" s="3">
        <f t="shared" si="0"/>
        <v>2</v>
      </c>
    </row>
    <row r="23" spans="1:20" x14ac:dyDescent="0.3">
      <c r="A23" s="3" t="s">
        <v>36</v>
      </c>
      <c r="B23" s="3">
        <f t="shared" ref="B23:T23" si="1">SUM(B8:B22)</f>
        <v>10.499999999999998</v>
      </c>
      <c r="C23" s="3">
        <f t="shared" si="1"/>
        <v>0</v>
      </c>
      <c r="D23" s="3">
        <f t="shared" si="1"/>
        <v>0</v>
      </c>
      <c r="E23" s="3">
        <f t="shared" si="1"/>
        <v>0</v>
      </c>
      <c r="F23" s="3">
        <f t="shared" si="1"/>
        <v>0</v>
      </c>
      <c r="G23" s="3">
        <f t="shared" si="1"/>
        <v>0</v>
      </c>
      <c r="H23" s="3">
        <f t="shared" si="1"/>
        <v>167</v>
      </c>
      <c r="I23" s="3">
        <f t="shared" si="1"/>
        <v>969</v>
      </c>
      <c r="J23" s="3">
        <f t="shared" si="1"/>
        <v>5</v>
      </c>
      <c r="K23" s="3">
        <f t="shared" si="1"/>
        <v>1073</v>
      </c>
      <c r="L23" s="3">
        <f t="shared" si="1"/>
        <v>0</v>
      </c>
      <c r="M23" s="3">
        <f t="shared" si="1"/>
        <v>187</v>
      </c>
      <c r="N23" s="3">
        <f t="shared" si="1"/>
        <v>60</v>
      </c>
      <c r="O23" s="3">
        <f t="shared" si="1"/>
        <v>50</v>
      </c>
      <c r="P23" s="3">
        <f t="shared" si="1"/>
        <v>0</v>
      </c>
      <c r="Q23" s="3">
        <f t="shared" si="1"/>
        <v>97</v>
      </c>
      <c r="R23" s="3">
        <f t="shared" si="1"/>
        <v>11</v>
      </c>
      <c r="S23" s="3">
        <f t="shared" si="1"/>
        <v>20</v>
      </c>
      <c r="T23" s="3">
        <f t="shared" si="1"/>
        <v>2639</v>
      </c>
    </row>
  </sheetData>
  <mergeCells count="9">
    <mergeCell ref="A2:T2"/>
    <mergeCell ref="C3:T3"/>
    <mergeCell ref="A5:A7"/>
    <mergeCell ref="C5:N5"/>
    <mergeCell ref="O5:Q5"/>
    <mergeCell ref="T5:T7"/>
    <mergeCell ref="B6:B7"/>
    <mergeCell ref="C6:F6"/>
    <mergeCell ref="G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workbookViewId="0">
      <selection activeCell="A3" sqref="A3:A5"/>
    </sheetView>
  </sheetViews>
  <sheetFormatPr defaultRowHeight="14.4" x14ac:dyDescent="0.3"/>
  <sheetData>
    <row r="1" spans="1:21" ht="27.75" customHeight="1" x14ac:dyDescent="0.3">
      <c r="A1" s="12" t="s">
        <v>107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33.75" customHeight="1" x14ac:dyDescent="0.3">
      <c r="A2" s="15" t="s">
        <v>209</v>
      </c>
      <c r="B2" s="15"/>
      <c r="C2" s="15"/>
    </row>
    <row r="3" spans="1:21" x14ac:dyDescent="0.3">
      <c r="A3" s="14" t="s">
        <v>0</v>
      </c>
      <c r="B3" s="3"/>
      <c r="C3" s="14" t="s">
        <v>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2</v>
      </c>
      <c r="P3" s="14"/>
      <c r="Q3" s="14"/>
      <c r="R3" s="3" t="s">
        <v>3</v>
      </c>
      <c r="S3" s="3" t="s">
        <v>4</v>
      </c>
      <c r="T3" s="3" t="s">
        <v>38</v>
      </c>
      <c r="U3" s="14" t="s">
        <v>5</v>
      </c>
    </row>
    <row r="4" spans="1:21" x14ac:dyDescent="0.3">
      <c r="A4" s="14"/>
      <c r="B4" s="14" t="s">
        <v>6</v>
      </c>
      <c r="C4" s="14" t="s">
        <v>7</v>
      </c>
      <c r="D4" s="14"/>
      <c r="E4" s="14"/>
      <c r="F4" s="14"/>
      <c r="G4" s="14" t="s">
        <v>8</v>
      </c>
      <c r="H4" s="14"/>
      <c r="I4" s="14"/>
      <c r="J4" s="14"/>
      <c r="K4" s="4" t="s">
        <v>9</v>
      </c>
      <c r="L4" s="4" t="s">
        <v>10</v>
      </c>
      <c r="M4" s="4" t="s">
        <v>11</v>
      </c>
      <c r="N4" s="4" t="s">
        <v>12</v>
      </c>
      <c r="O4" s="4" t="s">
        <v>9</v>
      </c>
      <c r="P4" s="4" t="s">
        <v>10</v>
      </c>
      <c r="Q4" s="4" t="s">
        <v>11</v>
      </c>
      <c r="R4" s="4" t="s">
        <v>11</v>
      </c>
      <c r="S4" s="4" t="s">
        <v>11</v>
      </c>
      <c r="T4" s="4" t="s">
        <v>39</v>
      </c>
      <c r="U4" s="14"/>
    </row>
    <row r="5" spans="1:21" x14ac:dyDescent="0.3">
      <c r="A5" s="14"/>
      <c r="B5" s="14"/>
      <c r="C5" s="4" t="s">
        <v>13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19</v>
      </c>
      <c r="J5" s="4" t="s">
        <v>20</v>
      </c>
      <c r="K5" s="4"/>
      <c r="L5" s="4"/>
      <c r="M5" s="4"/>
      <c r="N5" s="4"/>
      <c r="O5" s="4"/>
      <c r="P5" s="4"/>
      <c r="Q5" s="4"/>
      <c r="R5" s="4"/>
      <c r="S5" s="4"/>
      <c r="T5" s="4"/>
      <c r="U5" s="14"/>
    </row>
    <row r="6" spans="1:21" x14ac:dyDescent="0.3">
      <c r="A6" s="3" t="s">
        <v>40</v>
      </c>
      <c r="B6" s="3">
        <v>0.61</v>
      </c>
      <c r="C6" s="3">
        <v>3</v>
      </c>
      <c r="D6" s="3">
        <v>12</v>
      </c>
      <c r="E6" s="3">
        <v>37</v>
      </c>
      <c r="F6" s="3">
        <v>1</v>
      </c>
      <c r="G6" s="3"/>
      <c r="H6" s="3"/>
      <c r="I6" s="3"/>
      <c r="J6" s="3"/>
      <c r="K6" s="3">
        <v>31</v>
      </c>
      <c r="L6" s="3"/>
      <c r="M6" s="3">
        <v>10</v>
      </c>
      <c r="N6" s="3"/>
      <c r="O6" s="3"/>
      <c r="P6" s="3"/>
      <c r="Q6" s="3"/>
      <c r="R6" s="3"/>
      <c r="S6" s="3"/>
      <c r="T6" s="3" t="s">
        <v>41</v>
      </c>
      <c r="U6" s="3">
        <f t="shared" ref="U6:U29" si="0">SUM(C6:S6)</f>
        <v>94</v>
      </c>
    </row>
    <row r="7" spans="1:21" x14ac:dyDescent="0.3">
      <c r="A7" s="3" t="s">
        <v>42</v>
      </c>
      <c r="B7" s="3">
        <v>0.81</v>
      </c>
      <c r="C7" s="3">
        <v>2</v>
      </c>
      <c r="D7" s="3">
        <v>9</v>
      </c>
      <c r="E7" s="3">
        <v>79</v>
      </c>
      <c r="F7" s="3">
        <v>2</v>
      </c>
      <c r="G7" s="3"/>
      <c r="H7" s="3"/>
      <c r="I7" s="3"/>
      <c r="J7" s="3"/>
      <c r="K7" s="3">
        <v>55</v>
      </c>
      <c r="L7" s="3"/>
      <c r="M7" s="3">
        <v>15</v>
      </c>
      <c r="N7" s="3"/>
      <c r="O7" s="3"/>
      <c r="P7" s="3"/>
      <c r="Q7" s="3"/>
      <c r="R7" s="3"/>
      <c r="S7" s="3"/>
      <c r="T7" s="3" t="s">
        <v>43</v>
      </c>
      <c r="U7" s="3">
        <f t="shared" si="0"/>
        <v>162</v>
      </c>
    </row>
    <row r="8" spans="1:21" x14ac:dyDescent="0.3">
      <c r="A8" s="3" t="s">
        <v>44</v>
      </c>
      <c r="B8" s="3">
        <v>0.24</v>
      </c>
      <c r="C8" s="3">
        <v>2</v>
      </c>
      <c r="D8" s="3">
        <v>8</v>
      </c>
      <c r="E8" s="3">
        <v>35</v>
      </c>
      <c r="F8" s="3">
        <v>1</v>
      </c>
      <c r="G8" s="3"/>
      <c r="H8" s="3"/>
      <c r="I8" s="3"/>
      <c r="J8" s="3"/>
      <c r="K8" s="3">
        <v>27</v>
      </c>
      <c r="L8" s="3"/>
      <c r="M8" s="3">
        <v>8</v>
      </c>
      <c r="N8" s="3"/>
      <c r="O8" s="3"/>
      <c r="P8" s="3"/>
      <c r="Q8" s="3"/>
      <c r="R8" s="3"/>
      <c r="S8" s="3"/>
      <c r="T8" s="3" t="s">
        <v>45</v>
      </c>
      <c r="U8" s="3">
        <f t="shared" si="0"/>
        <v>81</v>
      </c>
    </row>
    <row r="9" spans="1:21" x14ac:dyDescent="0.3">
      <c r="A9" s="3" t="s">
        <v>46</v>
      </c>
      <c r="B9" s="3">
        <v>0.4</v>
      </c>
      <c r="C9" s="3">
        <v>2</v>
      </c>
      <c r="D9" s="3">
        <v>7</v>
      </c>
      <c r="E9" s="3">
        <v>66</v>
      </c>
      <c r="F9" s="3">
        <v>1</v>
      </c>
      <c r="G9" s="3"/>
      <c r="H9" s="3"/>
      <c r="I9" s="3"/>
      <c r="J9" s="3"/>
      <c r="K9" s="3">
        <v>44</v>
      </c>
      <c r="L9" s="3"/>
      <c r="M9" s="3">
        <v>15</v>
      </c>
      <c r="N9" s="3"/>
      <c r="O9" s="3"/>
      <c r="P9" s="3"/>
      <c r="Q9" s="3">
        <v>5</v>
      </c>
      <c r="R9" s="3">
        <v>5</v>
      </c>
      <c r="S9" s="3">
        <v>5</v>
      </c>
      <c r="T9" s="3" t="s">
        <v>47</v>
      </c>
      <c r="U9" s="3">
        <f t="shared" si="0"/>
        <v>150</v>
      </c>
    </row>
    <row r="10" spans="1:21" x14ac:dyDescent="0.3">
      <c r="A10" s="3" t="s">
        <v>48</v>
      </c>
      <c r="B10" s="3">
        <v>0.25</v>
      </c>
      <c r="C10" s="3">
        <v>7</v>
      </c>
      <c r="D10" s="3">
        <v>8</v>
      </c>
      <c r="E10" s="3">
        <v>27</v>
      </c>
      <c r="F10" s="3">
        <v>1</v>
      </c>
      <c r="G10" s="3"/>
      <c r="H10" s="3"/>
      <c r="I10" s="3"/>
      <c r="J10" s="3"/>
      <c r="K10" s="3">
        <v>23</v>
      </c>
      <c r="L10" s="3"/>
      <c r="M10" s="3">
        <v>5</v>
      </c>
      <c r="N10" s="3"/>
      <c r="O10" s="3"/>
      <c r="P10" s="3"/>
      <c r="Q10" s="3"/>
      <c r="R10" s="3"/>
      <c r="S10" s="3"/>
      <c r="T10" s="3" t="s">
        <v>49</v>
      </c>
      <c r="U10" s="3">
        <f t="shared" si="0"/>
        <v>71</v>
      </c>
    </row>
    <row r="11" spans="1:21" x14ac:dyDescent="0.3">
      <c r="A11" s="3" t="s">
        <v>50</v>
      </c>
      <c r="B11" s="3">
        <v>0.88</v>
      </c>
      <c r="C11" s="3">
        <v>15</v>
      </c>
      <c r="D11" s="3">
        <v>31</v>
      </c>
      <c r="E11" s="3">
        <v>75</v>
      </c>
      <c r="F11" s="3">
        <v>2</v>
      </c>
      <c r="G11" s="3"/>
      <c r="H11" s="3"/>
      <c r="I11" s="3"/>
      <c r="J11" s="3"/>
      <c r="K11" s="3">
        <v>72</v>
      </c>
      <c r="L11" s="3"/>
      <c r="M11" s="3">
        <v>23</v>
      </c>
      <c r="N11" s="3"/>
      <c r="O11" s="3"/>
      <c r="P11" s="3"/>
      <c r="Q11" s="3"/>
      <c r="R11" s="3"/>
      <c r="S11" s="3"/>
      <c r="T11" s="3" t="s">
        <v>51</v>
      </c>
      <c r="U11" s="3">
        <f t="shared" si="0"/>
        <v>218</v>
      </c>
    </row>
    <row r="12" spans="1:21" x14ac:dyDescent="0.3">
      <c r="A12" s="3" t="s">
        <v>52</v>
      </c>
      <c r="B12" s="3">
        <v>0.12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>
        <v>3</v>
      </c>
      <c r="S12" s="3"/>
      <c r="T12" s="3"/>
      <c r="U12" s="3">
        <f t="shared" si="0"/>
        <v>3</v>
      </c>
    </row>
    <row r="13" spans="1:21" x14ac:dyDescent="0.3">
      <c r="A13" s="3" t="s">
        <v>53</v>
      </c>
      <c r="B13" s="3">
        <v>0.2</v>
      </c>
      <c r="C13" s="3">
        <v>1</v>
      </c>
      <c r="D13" s="3">
        <v>5</v>
      </c>
      <c r="E13" s="3">
        <v>17</v>
      </c>
      <c r="F13" s="3">
        <v>1</v>
      </c>
      <c r="G13" s="3"/>
      <c r="H13" s="3"/>
      <c r="I13" s="3"/>
      <c r="J13" s="3"/>
      <c r="K13" s="3">
        <v>14</v>
      </c>
      <c r="L13" s="3"/>
      <c r="M13" s="3">
        <v>4</v>
      </c>
      <c r="N13" s="3"/>
      <c r="O13" s="3"/>
      <c r="P13" s="3"/>
      <c r="Q13" s="3"/>
      <c r="R13" s="3"/>
      <c r="S13" s="3"/>
      <c r="T13" s="3" t="s">
        <v>54</v>
      </c>
      <c r="U13" s="3">
        <f t="shared" si="0"/>
        <v>42</v>
      </c>
    </row>
    <row r="14" spans="1:21" x14ac:dyDescent="0.3">
      <c r="A14" s="3" t="s">
        <v>55</v>
      </c>
      <c r="B14" s="3">
        <v>2.02</v>
      </c>
      <c r="C14" s="3">
        <v>5</v>
      </c>
      <c r="D14" s="3">
        <v>29</v>
      </c>
      <c r="E14" s="3">
        <v>213</v>
      </c>
      <c r="F14" s="3">
        <v>4</v>
      </c>
      <c r="G14" s="3"/>
      <c r="H14" s="3"/>
      <c r="I14" s="3"/>
      <c r="J14" s="3"/>
      <c r="K14" s="3">
        <v>150</v>
      </c>
      <c r="L14" s="3"/>
      <c r="M14" s="3">
        <v>40</v>
      </c>
      <c r="N14" s="3"/>
      <c r="O14" s="3"/>
      <c r="P14" s="3"/>
      <c r="Q14" s="3">
        <v>30</v>
      </c>
      <c r="R14" s="3"/>
      <c r="S14" s="3"/>
      <c r="T14" s="3" t="s">
        <v>56</v>
      </c>
      <c r="U14" s="3">
        <f t="shared" si="0"/>
        <v>471</v>
      </c>
    </row>
    <row r="15" spans="1:21" x14ac:dyDescent="0.3">
      <c r="A15" s="3" t="s">
        <v>57</v>
      </c>
      <c r="B15" s="3">
        <v>1.7000000000000002</v>
      </c>
      <c r="C15" s="3">
        <v>3</v>
      </c>
      <c r="D15" s="3">
        <v>16</v>
      </c>
      <c r="E15" s="3">
        <v>260</v>
      </c>
      <c r="F15" s="3">
        <v>5</v>
      </c>
      <c r="G15" s="3"/>
      <c r="H15" s="3"/>
      <c r="I15" s="3"/>
      <c r="J15" s="3"/>
      <c r="K15" s="3">
        <v>164</v>
      </c>
      <c r="L15" s="3"/>
      <c r="M15" s="3">
        <v>50</v>
      </c>
      <c r="N15" s="3"/>
      <c r="O15" s="3"/>
      <c r="P15" s="3"/>
      <c r="Q15" s="3">
        <v>5</v>
      </c>
      <c r="R15" s="3">
        <v>5</v>
      </c>
      <c r="S15" s="3">
        <v>10</v>
      </c>
      <c r="T15" s="4" t="s">
        <v>58</v>
      </c>
      <c r="U15" s="3">
        <f t="shared" si="0"/>
        <v>518</v>
      </c>
    </row>
    <row r="16" spans="1:21" x14ac:dyDescent="0.3">
      <c r="A16" s="3" t="s">
        <v>59</v>
      </c>
      <c r="B16" s="3">
        <v>0.15</v>
      </c>
      <c r="C16" s="3"/>
      <c r="D16" s="3">
        <v>1</v>
      </c>
      <c r="E16" s="3">
        <v>15</v>
      </c>
      <c r="F16" s="3">
        <v>1</v>
      </c>
      <c r="G16" s="3"/>
      <c r="H16" s="3"/>
      <c r="I16" s="3"/>
      <c r="J16" s="3"/>
      <c r="K16" s="3">
        <v>9</v>
      </c>
      <c r="L16" s="3"/>
      <c r="M16" s="3">
        <v>5</v>
      </c>
      <c r="N16" s="3"/>
      <c r="O16" s="3"/>
      <c r="P16" s="3"/>
      <c r="Q16" s="3"/>
      <c r="R16" s="3"/>
      <c r="S16" s="3"/>
      <c r="T16" s="3"/>
      <c r="U16" s="3">
        <f t="shared" si="0"/>
        <v>31</v>
      </c>
    </row>
    <row r="17" spans="1:21" x14ac:dyDescent="0.3">
      <c r="A17" s="3" t="s">
        <v>60</v>
      </c>
      <c r="B17" s="3">
        <v>3.9</v>
      </c>
      <c r="C17" s="3">
        <v>10</v>
      </c>
      <c r="D17" s="3">
        <v>35</v>
      </c>
      <c r="E17" s="3">
        <v>355</v>
      </c>
      <c r="F17" s="3">
        <v>8</v>
      </c>
      <c r="G17" s="3"/>
      <c r="H17" s="3"/>
      <c r="I17" s="3">
        <v>400</v>
      </c>
      <c r="J17" s="3"/>
      <c r="K17" s="3">
        <v>460</v>
      </c>
      <c r="L17" s="3"/>
      <c r="M17" s="3">
        <v>140</v>
      </c>
      <c r="N17" s="3"/>
      <c r="O17" s="3"/>
      <c r="P17" s="3"/>
      <c r="Q17" s="3"/>
      <c r="R17" s="3"/>
      <c r="S17" s="3"/>
      <c r="T17" s="3"/>
      <c r="U17" s="3">
        <f t="shared" si="0"/>
        <v>1408</v>
      </c>
    </row>
    <row r="18" spans="1:21" x14ac:dyDescent="0.3">
      <c r="A18" s="3" t="s">
        <v>61</v>
      </c>
      <c r="B18" s="3">
        <v>0.95</v>
      </c>
      <c r="C18" s="3"/>
      <c r="D18" s="3"/>
      <c r="E18" s="3"/>
      <c r="F18" s="3"/>
      <c r="G18" s="3"/>
      <c r="H18" s="3"/>
      <c r="I18" s="3">
        <v>35</v>
      </c>
      <c r="J18" s="3"/>
      <c r="K18" s="3">
        <v>163</v>
      </c>
      <c r="L18" s="3"/>
      <c r="M18" s="3">
        <v>12</v>
      </c>
      <c r="N18" s="3">
        <v>25</v>
      </c>
      <c r="O18" s="3"/>
      <c r="P18" s="3"/>
      <c r="Q18" s="3">
        <v>5</v>
      </c>
      <c r="R18" s="3">
        <v>20</v>
      </c>
      <c r="S18" s="3">
        <v>3</v>
      </c>
      <c r="T18" s="3" t="s">
        <v>62</v>
      </c>
      <c r="U18" s="3">
        <f t="shared" si="0"/>
        <v>263</v>
      </c>
    </row>
    <row r="19" spans="1:21" x14ac:dyDescent="0.3">
      <c r="A19" s="3" t="s">
        <v>63</v>
      </c>
      <c r="B19" s="3">
        <v>0.33</v>
      </c>
      <c r="C19" s="3"/>
      <c r="D19" s="3"/>
      <c r="E19" s="3"/>
      <c r="F19" s="3"/>
      <c r="G19" s="3"/>
      <c r="H19" s="3"/>
      <c r="I19" s="3">
        <v>15</v>
      </c>
      <c r="J19" s="3"/>
      <c r="K19" s="3">
        <v>58</v>
      </c>
      <c r="L19" s="3"/>
      <c r="M19" s="3">
        <v>9</v>
      </c>
      <c r="N19" s="3">
        <v>10</v>
      </c>
      <c r="O19" s="3"/>
      <c r="P19" s="3"/>
      <c r="Q19" s="3">
        <v>3</v>
      </c>
      <c r="R19" s="3">
        <v>3</v>
      </c>
      <c r="S19" s="3"/>
      <c r="T19" s="3" t="s">
        <v>64</v>
      </c>
      <c r="U19" s="3">
        <f t="shared" si="0"/>
        <v>98</v>
      </c>
    </row>
    <row r="20" spans="1:21" x14ac:dyDescent="0.3">
      <c r="A20" s="3" t="s">
        <v>65</v>
      </c>
      <c r="B20" s="3">
        <v>1.36</v>
      </c>
      <c r="C20" s="3"/>
      <c r="D20" s="3"/>
      <c r="E20" s="3"/>
      <c r="F20" s="3"/>
      <c r="G20" s="3"/>
      <c r="H20" s="3"/>
      <c r="I20" s="3">
        <v>30</v>
      </c>
      <c r="J20" s="3"/>
      <c r="K20" s="3">
        <v>225</v>
      </c>
      <c r="L20" s="3"/>
      <c r="M20" s="3">
        <v>11</v>
      </c>
      <c r="N20" s="3">
        <v>30</v>
      </c>
      <c r="O20" s="3"/>
      <c r="P20" s="3"/>
      <c r="Q20" s="3">
        <v>3</v>
      </c>
      <c r="R20" s="3">
        <v>3</v>
      </c>
      <c r="S20" s="3"/>
      <c r="T20" s="3" t="s">
        <v>66</v>
      </c>
      <c r="U20" s="3">
        <f t="shared" si="0"/>
        <v>302</v>
      </c>
    </row>
    <row r="21" spans="1:21" x14ac:dyDescent="0.3">
      <c r="A21" s="3" t="s">
        <v>67</v>
      </c>
      <c r="B21" s="3">
        <v>0.16</v>
      </c>
      <c r="C21" s="3"/>
      <c r="D21" s="3"/>
      <c r="E21" s="3"/>
      <c r="F21" s="3"/>
      <c r="G21" s="3"/>
      <c r="H21" s="3"/>
      <c r="I21" s="3"/>
      <c r="J21" s="3"/>
      <c r="K21" s="3">
        <v>13</v>
      </c>
      <c r="L21" s="3"/>
      <c r="M21" s="3"/>
      <c r="N21" s="3">
        <v>5</v>
      </c>
      <c r="O21" s="3"/>
      <c r="P21" s="3"/>
      <c r="Q21" s="3">
        <v>5</v>
      </c>
      <c r="R21" s="3"/>
      <c r="S21" s="3"/>
      <c r="T21" s="3" t="s">
        <v>68</v>
      </c>
      <c r="U21" s="3">
        <f t="shared" si="0"/>
        <v>23</v>
      </c>
    </row>
    <row r="22" spans="1:21" x14ac:dyDescent="0.3">
      <c r="A22" s="3" t="s">
        <v>60</v>
      </c>
      <c r="B22" s="3">
        <v>3.9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>
        <v>3</v>
      </c>
      <c r="R22" s="3">
        <v>3</v>
      </c>
      <c r="S22" s="3">
        <v>3</v>
      </c>
      <c r="T22" s="3" t="s">
        <v>69</v>
      </c>
      <c r="U22" s="3">
        <f t="shared" si="0"/>
        <v>9</v>
      </c>
    </row>
    <row r="23" spans="1:21" x14ac:dyDescent="0.3">
      <c r="A23" s="3" t="s">
        <v>70</v>
      </c>
      <c r="B23" s="3">
        <v>0.23</v>
      </c>
      <c r="C23" s="3"/>
      <c r="D23" s="3"/>
      <c r="E23" s="3"/>
      <c r="F23" s="3"/>
      <c r="G23" s="3"/>
      <c r="H23" s="3"/>
      <c r="I23" s="3"/>
      <c r="J23" s="3"/>
      <c r="K23" s="3">
        <v>35</v>
      </c>
      <c r="L23" s="3"/>
      <c r="M23" s="3"/>
      <c r="N23" s="3">
        <v>10</v>
      </c>
      <c r="O23" s="3"/>
      <c r="P23" s="3"/>
      <c r="Q23" s="3">
        <v>5</v>
      </c>
      <c r="R23" s="3"/>
      <c r="S23" s="3"/>
      <c r="T23" s="3"/>
      <c r="U23" s="3">
        <f t="shared" si="0"/>
        <v>50</v>
      </c>
    </row>
    <row r="24" spans="1:21" x14ac:dyDescent="0.3">
      <c r="A24" s="3" t="s">
        <v>71</v>
      </c>
      <c r="B24" s="3">
        <v>0.28999999999999998</v>
      </c>
      <c r="C24" s="3"/>
      <c r="D24" s="3"/>
      <c r="E24" s="3"/>
      <c r="F24" s="3"/>
      <c r="G24" s="3"/>
      <c r="H24" s="3"/>
      <c r="I24" s="3"/>
      <c r="J24" s="3"/>
      <c r="K24" s="3">
        <v>10</v>
      </c>
      <c r="L24" s="3"/>
      <c r="M24" s="3"/>
      <c r="N24" s="3">
        <v>5</v>
      </c>
      <c r="O24" s="3"/>
      <c r="P24" s="3"/>
      <c r="Q24" s="3">
        <v>5</v>
      </c>
      <c r="R24" s="3"/>
      <c r="S24" s="3"/>
      <c r="T24" s="3"/>
      <c r="U24" s="3">
        <f t="shared" si="0"/>
        <v>20</v>
      </c>
    </row>
    <row r="25" spans="1:21" x14ac:dyDescent="0.3">
      <c r="A25" s="3" t="s">
        <v>72</v>
      </c>
      <c r="B25" s="3">
        <v>0.42</v>
      </c>
      <c r="C25" s="3"/>
      <c r="D25" s="3"/>
      <c r="E25" s="3"/>
      <c r="F25" s="3"/>
      <c r="G25" s="3"/>
      <c r="H25" s="3"/>
      <c r="I25" s="3">
        <v>50</v>
      </c>
      <c r="J25" s="3"/>
      <c r="K25" s="3">
        <v>30</v>
      </c>
      <c r="L25" s="3"/>
      <c r="M25" s="3">
        <v>10</v>
      </c>
      <c r="N25" s="3"/>
      <c r="O25" s="3"/>
      <c r="P25" s="3"/>
      <c r="Q25" s="3">
        <v>3</v>
      </c>
      <c r="R25" s="3"/>
      <c r="S25" s="3"/>
      <c r="T25" s="3" t="s">
        <v>73</v>
      </c>
      <c r="U25" s="3">
        <f t="shared" si="0"/>
        <v>93</v>
      </c>
    </row>
    <row r="26" spans="1:21" x14ac:dyDescent="0.3">
      <c r="A26" s="3" t="s">
        <v>74</v>
      </c>
      <c r="B26" s="3">
        <v>1.1400000000000001</v>
      </c>
      <c r="C26" s="3"/>
      <c r="D26" s="3"/>
      <c r="E26" s="3"/>
      <c r="F26" s="3"/>
      <c r="G26" s="3"/>
      <c r="H26" s="3"/>
      <c r="I26" s="3">
        <v>40</v>
      </c>
      <c r="J26" s="3"/>
      <c r="K26" s="3">
        <v>140</v>
      </c>
      <c r="L26" s="3"/>
      <c r="M26" s="3">
        <v>10</v>
      </c>
      <c r="N26" s="3">
        <v>25</v>
      </c>
      <c r="O26" s="3"/>
      <c r="P26" s="3"/>
      <c r="Q26" s="3">
        <v>10</v>
      </c>
      <c r="R26" s="3"/>
      <c r="S26" s="3"/>
      <c r="T26" s="3" t="s">
        <v>75</v>
      </c>
      <c r="U26" s="3">
        <f t="shared" si="0"/>
        <v>225</v>
      </c>
    </row>
    <row r="27" spans="1:21" x14ac:dyDescent="0.3">
      <c r="A27" s="3" t="s">
        <v>76</v>
      </c>
      <c r="B27" s="3">
        <v>1.45</v>
      </c>
      <c r="C27" s="3"/>
      <c r="D27" s="3"/>
      <c r="E27" s="3"/>
      <c r="F27" s="3"/>
      <c r="G27" s="3"/>
      <c r="H27" s="3"/>
      <c r="I27" s="3">
        <v>50</v>
      </c>
      <c r="J27" s="3"/>
      <c r="K27" s="3">
        <v>182</v>
      </c>
      <c r="L27" s="3"/>
      <c r="M27" s="3">
        <v>15</v>
      </c>
      <c r="N27" s="3">
        <v>30</v>
      </c>
      <c r="O27" s="3"/>
      <c r="P27" s="3"/>
      <c r="Q27" s="3">
        <v>10</v>
      </c>
      <c r="R27" s="3"/>
      <c r="S27" s="3"/>
      <c r="T27" s="3" t="s">
        <v>77</v>
      </c>
      <c r="U27" s="3">
        <f t="shared" si="0"/>
        <v>287</v>
      </c>
    </row>
    <row r="28" spans="1:21" x14ac:dyDescent="0.3">
      <c r="A28" s="3" t="s">
        <v>78</v>
      </c>
      <c r="B28" s="3">
        <v>2.62</v>
      </c>
      <c r="C28" s="3"/>
      <c r="D28" s="3"/>
      <c r="E28" s="3"/>
      <c r="F28" s="3"/>
      <c r="G28" s="3"/>
      <c r="H28" s="3"/>
      <c r="I28" s="3">
        <v>60</v>
      </c>
      <c r="J28" s="3"/>
      <c r="K28" s="3">
        <v>320</v>
      </c>
      <c r="L28" s="3"/>
      <c r="M28" s="3">
        <v>20</v>
      </c>
      <c r="N28" s="3">
        <v>30</v>
      </c>
      <c r="O28" s="3"/>
      <c r="P28" s="3"/>
      <c r="Q28" s="3">
        <v>15</v>
      </c>
      <c r="R28" s="3"/>
      <c r="S28" s="3"/>
      <c r="T28" s="3" t="s">
        <v>79</v>
      </c>
      <c r="U28" s="3">
        <f t="shared" si="0"/>
        <v>445</v>
      </c>
    </row>
    <row r="29" spans="1:21" x14ac:dyDescent="0.3">
      <c r="A29" s="3" t="s">
        <v>80</v>
      </c>
      <c r="B29" s="3">
        <v>1.4</v>
      </c>
      <c r="C29" s="3"/>
      <c r="D29" s="3"/>
      <c r="E29" s="3"/>
      <c r="F29" s="3"/>
      <c r="G29" s="3"/>
      <c r="H29" s="3"/>
      <c r="I29" s="3">
        <v>240</v>
      </c>
      <c r="J29" s="3"/>
      <c r="K29" s="3">
        <v>140</v>
      </c>
      <c r="L29" s="3"/>
      <c r="M29" s="3">
        <v>20</v>
      </c>
      <c r="N29" s="3"/>
      <c r="O29" s="3"/>
      <c r="P29" s="3"/>
      <c r="Q29" s="3">
        <v>2</v>
      </c>
      <c r="R29" s="3"/>
      <c r="S29" s="3">
        <v>5</v>
      </c>
      <c r="T29" s="3" t="s">
        <v>81</v>
      </c>
      <c r="U29" s="3">
        <f t="shared" si="0"/>
        <v>407</v>
      </c>
    </row>
    <row r="30" spans="1:21" x14ac:dyDescent="0.3">
      <c r="A30" s="3" t="s">
        <v>82</v>
      </c>
      <c r="B30" s="3">
        <v>0.16</v>
      </c>
      <c r="C30" s="3"/>
      <c r="D30" s="3"/>
      <c r="E30" s="3"/>
      <c r="F30" s="3"/>
      <c r="G30" s="3"/>
      <c r="H30" s="3"/>
      <c r="I30" s="3">
        <v>25</v>
      </c>
      <c r="J30" s="3"/>
      <c r="K30" s="3">
        <v>19</v>
      </c>
      <c r="L30" s="3"/>
      <c r="M30" s="3">
        <v>3</v>
      </c>
      <c r="N30" s="3"/>
      <c r="O30" s="3"/>
      <c r="P30" s="3"/>
      <c r="Q30" s="3">
        <v>1</v>
      </c>
      <c r="R30" s="3">
        <v>1</v>
      </c>
      <c r="S30" s="3">
        <v>1</v>
      </c>
      <c r="T30" s="3" t="s">
        <v>83</v>
      </c>
      <c r="U30" s="3">
        <f>SUM(C30:T30)</f>
        <v>50</v>
      </c>
    </row>
    <row r="31" spans="1:21" x14ac:dyDescent="0.3">
      <c r="A31" s="3" t="s">
        <v>84</v>
      </c>
      <c r="B31" s="3">
        <v>0.32</v>
      </c>
      <c r="C31" s="3"/>
      <c r="D31" s="3"/>
      <c r="E31" s="3"/>
      <c r="F31" s="3"/>
      <c r="G31" s="3"/>
      <c r="H31" s="3"/>
      <c r="I31" s="3">
        <v>25</v>
      </c>
      <c r="J31" s="3"/>
      <c r="K31" s="3">
        <v>43</v>
      </c>
      <c r="L31" s="3"/>
      <c r="M31" s="3">
        <v>3</v>
      </c>
      <c r="N31" s="3"/>
      <c r="O31" s="3"/>
      <c r="P31" s="3"/>
      <c r="Q31" s="3">
        <v>5</v>
      </c>
      <c r="R31" s="3"/>
      <c r="S31" s="3"/>
      <c r="T31" s="3" t="s">
        <v>85</v>
      </c>
      <c r="U31" s="3">
        <f>SUM(C31:T31)</f>
        <v>76</v>
      </c>
    </row>
    <row r="32" spans="1:21" x14ac:dyDescent="0.3">
      <c r="A32" s="3" t="s">
        <v>86</v>
      </c>
      <c r="B32" s="3">
        <v>0.33</v>
      </c>
      <c r="C32" s="3"/>
      <c r="D32" s="3"/>
      <c r="E32" s="3"/>
      <c r="F32" s="3"/>
      <c r="G32" s="3"/>
      <c r="H32" s="3"/>
      <c r="I32" s="3">
        <v>45</v>
      </c>
      <c r="J32" s="3"/>
      <c r="K32" s="3">
        <v>37</v>
      </c>
      <c r="L32" s="3"/>
      <c r="M32" s="3">
        <v>5</v>
      </c>
      <c r="N32" s="3"/>
      <c r="O32" s="3"/>
      <c r="P32" s="3"/>
      <c r="Q32" s="3"/>
      <c r="R32" s="3"/>
      <c r="S32" s="3"/>
      <c r="T32" s="3" t="s">
        <v>87</v>
      </c>
      <c r="U32" s="3">
        <f>SUM(C32:T32)</f>
        <v>87</v>
      </c>
    </row>
    <row r="33" spans="1:21" x14ac:dyDescent="0.3">
      <c r="A33" s="3" t="s">
        <v>88</v>
      </c>
      <c r="B33" s="3">
        <v>0.23</v>
      </c>
      <c r="C33" s="3"/>
      <c r="D33" s="3"/>
      <c r="E33" s="3"/>
      <c r="F33" s="3"/>
      <c r="G33" s="3"/>
      <c r="H33" s="3"/>
      <c r="I33" s="3">
        <v>40</v>
      </c>
      <c r="J33" s="3"/>
      <c r="K33" s="3">
        <v>21</v>
      </c>
      <c r="L33" s="3"/>
      <c r="M33" s="3">
        <v>5</v>
      </c>
      <c r="N33" s="3"/>
      <c r="O33" s="3"/>
      <c r="P33" s="3"/>
      <c r="Q33" s="3"/>
      <c r="R33" s="3"/>
      <c r="S33" s="3"/>
      <c r="T33" s="3" t="s">
        <v>89</v>
      </c>
      <c r="U33" s="3">
        <f>SUM(C33:S33)</f>
        <v>66</v>
      </c>
    </row>
    <row r="34" spans="1:21" x14ac:dyDescent="0.3">
      <c r="A34" s="3" t="s">
        <v>90</v>
      </c>
      <c r="B34" s="3">
        <v>2.2400000000000002</v>
      </c>
      <c r="C34" s="3"/>
      <c r="D34" s="3"/>
      <c r="E34" s="3"/>
      <c r="F34" s="3"/>
      <c r="G34" s="3"/>
      <c r="H34" s="3"/>
      <c r="I34" s="3">
        <v>160</v>
      </c>
      <c r="J34" s="3"/>
      <c r="K34" s="3">
        <v>344</v>
      </c>
      <c r="L34" s="3"/>
      <c r="M34" s="3">
        <v>20</v>
      </c>
      <c r="N34" s="3">
        <v>20</v>
      </c>
      <c r="O34" s="3"/>
      <c r="P34" s="3"/>
      <c r="Q34" s="3">
        <v>15</v>
      </c>
      <c r="R34" s="3"/>
      <c r="S34" s="3"/>
      <c r="T34" s="3"/>
      <c r="U34" s="3">
        <f t="shared" ref="U34:U48" si="1">SUM(C34:T34)</f>
        <v>559</v>
      </c>
    </row>
    <row r="35" spans="1:21" x14ac:dyDescent="0.3">
      <c r="A35" s="3" t="s">
        <v>91</v>
      </c>
      <c r="B35" s="3">
        <v>1.48</v>
      </c>
      <c r="C35" s="3"/>
      <c r="D35" s="3"/>
      <c r="E35" s="3"/>
      <c r="F35" s="3"/>
      <c r="G35" s="3"/>
      <c r="H35" s="3"/>
      <c r="I35" s="3">
        <v>160</v>
      </c>
      <c r="J35" s="3"/>
      <c r="K35" s="3">
        <v>145</v>
      </c>
      <c r="L35" s="3"/>
      <c r="M35" s="3">
        <v>15</v>
      </c>
      <c r="N35" s="3"/>
      <c r="O35" s="3"/>
      <c r="P35" s="3"/>
      <c r="Q35" s="3"/>
      <c r="R35" s="3"/>
      <c r="S35" s="3"/>
      <c r="T35" s="3"/>
      <c r="U35" s="3">
        <f t="shared" si="1"/>
        <v>320</v>
      </c>
    </row>
    <row r="36" spans="1:21" x14ac:dyDescent="0.3">
      <c r="A36" s="3" t="s">
        <v>92</v>
      </c>
      <c r="B36" s="3">
        <v>1.43</v>
      </c>
      <c r="C36" s="3"/>
      <c r="D36" s="3"/>
      <c r="E36" s="3"/>
      <c r="F36" s="3"/>
      <c r="G36" s="3"/>
      <c r="H36" s="3"/>
      <c r="I36" s="3">
        <v>110</v>
      </c>
      <c r="J36" s="3"/>
      <c r="K36" s="3">
        <v>241</v>
      </c>
      <c r="L36" s="3"/>
      <c r="M36" s="3">
        <v>15</v>
      </c>
      <c r="N36" s="3">
        <v>20</v>
      </c>
      <c r="O36" s="3"/>
      <c r="P36" s="3"/>
      <c r="Q36" s="3">
        <v>3</v>
      </c>
      <c r="R36" s="3"/>
      <c r="S36" s="3"/>
      <c r="T36" s="3"/>
      <c r="U36" s="3">
        <f t="shared" si="1"/>
        <v>389</v>
      </c>
    </row>
    <row r="37" spans="1:21" x14ac:dyDescent="0.3">
      <c r="A37" s="3" t="s">
        <v>93</v>
      </c>
      <c r="B37" s="3">
        <v>1.38</v>
      </c>
      <c r="C37" s="3"/>
      <c r="D37" s="3"/>
      <c r="E37" s="3"/>
      <c r="F37" s="3"/>
      <c r="G37" s="3"/>
      <c r="H37" s="3"/>
      <c r="I37" s="3">
        <v>25</v>
      </c>
      <c r="J37" s="3"/>
      <c r="K37" s="3">
        <v>205</v>
      </c>
      <c r="L37" s="3"/>
      <c r="M37" s="3">
        <v>5</v>
      </c>
      <c r="N37" s="3">
        <v>30</v>
      </c>
      <c r="O37" s="3"/>
      <c r="P37" s="3"/>
      <c r="Q37" s="3">
        <v>15</v>
      </c>
      <c r="R37" s="3"/>
      <c r="S37" s="3"/>
      <c r="T37" s="3"/>
      <c r="U37" s="3">
        <f t="shared" si="1"/>
        <v>280</v>
      </c>
    </row>
    <row r="38" spans="1:21" x14ac:dyDescent="0.3">
      <c r="A38" s="3" t="s">
        <v>94</v>
      </c>
      <c r="B38" s="3">
        <v>0.45</v>
      </c>
      <c r="C38" s="3"/>
      <c r="D38" s="3">
        <v>5</v>
      </c>
      <c r="E38" s="3">
        <v>15</v>
      </c>
      <c r="F38" s="3"/>
      <c r="G38" s="3"/>
      <c r="H38" s="3"/>
      <c r="I38" s="3">
        <v>65</v>
      </c>
      <c r="J38" s="3"/>
      <c r="K38" s="3">
        <v>50</v>
      </c>
      <c r="L38" s="3"/>
      <c r="M38" s="3">
        <v>6</v>
      </c>
      <c r="N38" s="3"/>
      <c r="O38" s="3"/>
      <c r="P38" s="3"/>
      <c r="Q38" s="3"/>
      <c r="R38" s="3"/>
      <c r="S38" s="3"/>
      <c r="T38" s="3" t="s">
        <v>95</v>
      </c>
      <c r="U38" s="3">
        <f t="shared" si="1"/>
        <v>141</v>
      </c>
    </row>
    <row r="39" spans="1:21" x14ac:dyDescent="0.3">
      <c r="A39" s="3" t="s">
        <v>96</v>
      </c>
      <c r="B39" s="3">
        <v>1.19</v>
      </c>
      <c r="C39" s="3"/>
      <c r="D39" s="3"/>
      <c r="E39" s="3"/>
      <c r="F39" s="3"/>
      <c r="G39" s="3"/>
      <c r="H39" s="3"/>
      <c r="I39" s="3">
        <v>160</v>
      </c>
      <c r="J39" s="3"/>
      <c r="K39" s="3">
        <v>175</v>
      </c>
      <c r="L39" s="3"/>
      <c r="M39" s="3">
        <v>10</v>
      </c>
      <c r="N39" s="3">
        <v>20</v>
      </c>
      <c r="O39" s="3"/>
      <c r="P39" s="3"/>
      <c r="Q39" s="3">
        <v>5</v>
      </c>
      <c r="R39" s="3"/>
      <c r="S39" s="3"/>
      <c r="T39" s="3"/>
      <c r="U39" s="3">
        <f t="shared" si="1"/>
        <v>370</v>
      </c>
    </row>
    <row r="40" spans="1:21" x14ac:dyDescent="0.3">
      <c r="A40" s="3" t="s">
        <v>97</v>
      </c>
      <c r="B40" s="3">
        <v>0.21</v>
      </c>
      <c r="C40" s="3"/>
      <c r="D40" s="3"/>
      <c r="E40" s="3"/>
      <c r="F40" s="3"/>
      <c r="G40" s="3"/>
      <c r="H40" s="3"/>
      <c r="I40" s="3">
        <v>10</v>
      </c>
      <c r="J40" s="3"/>
      <c r="K40" s="3">
        <v>20</v>
      </c>
      <c r="L40" s="3"/>
      <c r="M40" s="3">
        <v>3</v>
      </c>
      <c r="N40" s="3"/>
      <c r="O40" s="3"/>
      <c r="P40" s="3"/>
      <c r="Q40" s="3">
        <v>2</v>
      </c>
      <c r="R40" s="3"/>
      <c r="S40" s="3"/>
      <c r="T40" s="3"/>
      <c r="U40" s="3">
        <f t="shared" si="1"/>
        <v>35</v>
      </c>
    </row>
    <row r="41" spans="1:21" x14ac:dyDescent="0.3">
      <c r="A41" s="3" t="s">
        <v>98</v>
      </c>
      <c r="B41" s="3">
        <v>0.97</v>
      </c>
      <c r="C41" s="3"/>
      <c r="D41" s="3"/>
      <c r="E41" s="3"/>
      <c r="F41" s="3"/>
      <c r="G41" s="3"/>
      <c r="H41" s="3"/>
      <c r="I41" s="3">
        <v>100</v>
      </c>
      <c r="J41" s="3"/>
      <c r="K41" s="3">
        <v>158</v>
      </c>
      <c r="L41" s="3"/>
      <c r="M41" s="3">
        <v>10</v>
      </c>
      <c r="N41" s="3">
        <v>20</v>
      </c>
      <c r="O41" s="3"/>
      <c r="P41" s="3"/>
      <c r="Q41" s="3">
        <v>3</v>
      </c>
      <c r="R41" s="3"/>
      <c r="S41" s="3"/>
      <c r="T41" s="3"/>
      <c r="U41" s="3">
        <f t="shared" si="1"/>
        <v>291</v>
      </c>
    </row>
    <row r="42" spans="1:21" x14ac:dyDescent="0.3">
      <c r="A42" s="3" t="s">
        <v>99</v>
      </c>
      <c r="B42" s="3">
        <v>0.34</v>
      </c>
      <c r="C42" s="3"/>
      <c r="D42" s="3"/>
      <c r="E42" s="3"/>
      <c r="F42" s="3"/>
      <c r="G42" s="3"/>
      <c r="H42" s="3"/>
      <c r="I42" s="3">
        <v>15</v>
      </c>
      <c r="J42" s="3"/>
      <c r="K42" s="3">
        <v>50</v>
      </c>
      <c r="L42" s="3"/>
      <c r="M42" s="3"/>
      <c r="N42" s="3">
        <v>20</v>
      </c>
      <c r="O42" s="3"/>
      <c r="P42" s="3"/>
      <c r="Q42" s="3">
        <v>2</v>
      </c>
      <c r="R42" s="3"/>
      <c r="S42" s="3"/>
      <c r="T42" s="3"/>
      <c r="U42" s="3">
        <f t="shared" si="1"/>
        <v>87</v>
      </c>
    </row>
    <row r="43" spans="1:21" x14ac:dyDescent="0.3">
      <c r="A43" s="3" t="s">
        <v>100</v>
      </c>
      <c r="B43" s="3">
        <v>0.16</v>
      </c>
      <c r="C43" s="3"/>
      <c r="D43" s="3"/>
      <c r="E43" s="3"/>
      <c r="F43" s="3"/>
      <c r="G43" s="3"/>
      <c r="H43" s="3"/>
      <c r="I43" s="3"/>
      <c r="J43" s="3"/>
      <c r="K43" s="3">
        <v>16</v>
      </c>
      <c r="L43" s="3"/>
      <c r="M43" s="3"/>
      <c r="N43" s="3">
        <v>10</v>
      </c>
      <c r="O43" s="3"/>
      <c r="P43" s="3"/>
      <c r="Q43" s="3"/>
      <c r="R43" s="3"/>
      <c r="S43" s="3"/>
      <c r="T43" s="3"/>
      <c r="U43" s="3">
        <f t="shared" si="1"/>
        <v>26</v>
      </c>
    </row>
    <row r="44" spans="1:21" x14ac:dyDescent="0.3">
      <c r="A44" s="3" t="s">
        <v>101</v>
      </c>
      <c r="B44" s="3">
        <v>0.15</v>
      </c>
      <c r="C44" s="3"/>
      <c r="D44" s="3"/>
      <c r="E44" s="3"/>
      <c r="F44" s="3"/>
      <c r="G44" s="3"/>
      <c r="H44" s="3"/>
      <c r="I44" s="3"/>
      <c r="J44" s="3"/>
      <c r="K44" s="3">
        <v>8</v>
      </c>
      <c r="L44" s="3"/>
      <c r="M44" s="3"/>
      <c r="N44" s="3"/>
      <c r="O44" s="3"/>
      <c r="P44" s="3"/>
      <c r="Q44" s="3">
        <v>7</v>
      </c>
      <c r="R44" s="3"/>
      <c r="S44" s="3"/>
      <c r="T44" s="3"/>
      <c r="U44" s="3">
        <f t="shared" si="1"/>
        <v>15</v>
      </c>
    </row>
    <row r="45" spans="1:21" x14ac:dyDescent="0.3">
      <c r="A45" s="3" t="s">
        <v>102</v>
      </c>
      <c r="B45" s="3">
        <v>0.36</v>
      </c>
      <c r="C45" s="3"/>
      <c r="D45" s="3"/>
      <c r="E45" s="3"/>
      <c r="F45" s="3"/>
      <c r="G45" s="3"/>
      <c r="H45" s="3"/>
      <c r="I45" s="3">
        <v>50</v>
      </c>
      <c r="J45" s="3"/>
      <c r="K45" s="3">
        <v>50</v>
      </c>
      <c r="L45" s="3"/>
      <c r="M45" s="3">
        <v>5</v>
      </c>
      <c r="N45" s="3"/>
      <c r="O45" s="3"/>
      <c r="P45" s="3"/>
      <c r="Q45" s="3"/>
      <c r="R45" s="3"/>
      <c r="S45" s="3"/>
      <c r="T45" s="3"/>
      <c r="U45" s="3">
        <f t="shared" si="1"/>
        <v>105</v>
      </c>
    </row>
    <row r="46" spans="1:21" x14ac:dyDescent="0.3">
      <c r="A46" s="3" t="s">
        <v>103</v>
      </c>
      <c r="B46" s="3">
        <v>0.15</v>
      </c>
      <c r="C46" s="3"/>
      <c r="D46" s="3"/>
      <c r="E46" s="3"/>
      <c r="F46" s="3"/>
      <c r="G46" s="3"/>
      <c r="H46" s="3"/>
      <c r="I46" s="3">
        <v>15</v>
      </c>
      <c r="J46" s="3"/>
      <c r="K46" s="3">
        <v>24</v>
      </c>
      <c r="L46" s="3"/>
      <c r="M46" s="3">
        <v>3</v>
      </c>
      <c r="N46" s="3"/>
      <c r="O46" s="3"/>
      <c r="P46" s="3"/>
      <c r="Q46" s="3"/>
      <c r="R46" s="3"/>
      <c r="S46" s="3"/>
      <c r="T46" s="3"/>
      <c r="U46" s="3">
        <f t="shared" si="1"/>
        <v>42</v>
      </c>
    </row>
    <row r="47" spans="1:21" x14ac:dyDescent="0.3">
      <c r="A47" s="3" t="s">
        <v>104</v>
      </c>
      <c r="B47" s="3">
        <v>0.02</v>
      </c>
      <c r="C47" s="3"/>
      <c r="D47" s="3"/>
      <c r="E47" s="3"/>
      <c r="F47" s="3"/>
      <c r="G47" s="3"/>
      <c r="H47" s="3"/>
      <c r="I47" s="3"/>
      <c r="J47" s="3"/>
      <c r="K47" s="3">
        <v>7</v>
      </c>
      <c r="L47" s="3"/>
      <c r="M47" s="3"/>
      <c r="N47" s="3"/>
      <c r="O47" s="3"/>
      <c r="P47" s="3"/>
      <c r="Q47" s="3">
        <v>2</v>
      </c>
      <c r="R47" s="3"/>
      <c r="S47" s="3"/>
      <c r="T47" s="3"/>
      <c r="U47" s="3">
        <f t="shared" si="1"/>
        <v>9</v>
      </c>
    </row>
    <row r="48" spans="1:21" x14ac:dyDescent="0.3">
      <c r="A48" s="3" t="s">
        <v>105</v>
      </c>
      <c r="B48" s="3">
        <v>0.08</v>
      </c>
      <c r="C48" s="3"/>
      <c r="D48" s="3"/>
      <c r="E48" s="3"/>
      <c r="F48" s="3"/>
      <c r="G48" s="3"/>
      <c r="H48" s="3"/>
      <c r="I48" s="3"/>
      <c r="J48" s="3"/>
      <c r="K48" s="3">
        <v>4</v>
      </c>
      <c r="L48" s="3"/>
      <c r="M48" s="3"/>
      <c r="N48" s="3"/>
      <c r="O48" s="3"/>
      <c r="P48" s="3"/>
      <c r="Q48" s="3">
        <v>1</v>
      </c>
      <c r="R48" s="3"/>
      <c r="S48" s="3"/>
      <c r="T48" s="3"/>
      <c r="U48" s="3">
        <f t="shared" si="1"/>
        <v>5</v>
      </c>
    </row>
    <row r="49" spans="1:21" x14ac:dyDescent="0.3">
      <c r="A49" s="3" t="s">
        <v>106</v>
      </c>
      <c r="B49" s="3">
        <v>0.05</v>
      </c>
      <c r="C49" s="3"/>
      <c r="D49" s="3"/>
      <c r="E49" s="3"/>
      <c r="F49" s="3"/>
      <c r="G49" s="3"/>
      <c r="H49" s="3"/>
      <c r="I49" s="3"/>
      <c r="J49" s="3"/>
      <c r="K49" s="3">
        <v>13</v>
      </c>
      <c r="L49" s="3"/>
      <c r="M49" s="3"/>
      <c r="N49" s="3">
        <v>10</v>
      </c>
      <c r="O49" s="3"/>
      <c r="P49" s="3"/>
      <c r="Q49" s="3"/>
      <c r="R49" s="3"/>
      <c r="S49" s="3"/>
      <c r="T49" s="3"/>
      <c r="U49" s="3">
        <f>SUM(C49:S49)</f>
        <v>23</v>
      </c>
    </row>
    <row r="50" spans="1:21" x14ac:dyDescent="0.3">
      <c r="A50" s="3" t="s">
        <v>36</v>
      </c>
      <c r="B50" s="3">
        <f t="shared" ref="B50:S50" si="2">SUM(B6:B49)</f>
        <v>37.229999999999997</v>
      </c>
      <c r="C50" s="3">
        <f t="shared" si="2"/>
        <v>50</v>
      </c>
      <c r="D50" s="3">
        <f t="shared" si="2"/>
        <v>166</v>
      </c>
      <c r="E50" s="3">
        <f t="shared" si="2"/>
        <v>1194</v>
      </c>
      <c r="F50" s="3">
        <f t="shared" si="2"/>
        <v>27</v>
      </c>
      <c r="G50" s="3">
        <f t="shared" si="2"/>
        <v>0</v>
      </c>
      <c r="H50" s="3">
        <f t="shared" si="2"/>
        <v>0</v>
      </c>
      <c r="I50" s="3">
        <f t="shared" si="2"/>
        <v>1925</v>
      </c>
      <c r="J50" s="3">
        <f t="shared" si="2"/>
        <v>0</v>
      </c>
      <c r="K50" s="3">
        <f t="shared" si="2"/>
        <v>3995</v>
      </c>
      <c r="L50" s="3">
        <f t="shared" si="2"/>
        <v>0</v>
      </c>
      <c r="M50" s="3">
        <f t="shared" si="2"/>
        <v>530</v>
      </c>
      <c r="N50" s="3">
        <f t="shared" si="2"/>
        <v>320</v>
      </c>
      <c r="O50" s="3">
        <f t="shared" si="2"/>
        <v>0</v>
      </c>
      <c r="P50" s="3">
        <f t="shared" si="2"/>
        <v>0</v>
      </c>
      <c r="Q50" s="3">
        <f t="shared" si="2"/>
        <v>170</v>
      </c>
      <c r="R50" s="3">
        <f t="shared" si="2"/>
        <v>43</v>
      </c>
      <c r="S50" s="3">
        <f t="shared" si="2"/>
        <v>27</v>
      </c>
      <c r="T50" s="4">
        <v>22.33</v>
      </c>
      <c r="U50" s="3">
        <f>SUM(U6:U49)</f>
        <v>8447</v>
      </c>
    </row>
  </sheetData>
  <mergeCells count="9">
    <mergeCell ref="A1:U1"/>
    <mergeCell ref="A2:C2"/>
    <mergeCell ref="A3:A5"/>
    <mergeCell ref="C3:N3"/>
    <mergeCell ref="O3:Q3"/>
    <mergeCell ref="U3:U5"/>
    <mergeCell ref="B4:B5"/>
    <mergeCell ref="C4:F4"/>
    <mergeCell ref="G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3"/>
  <sheetViews>
    <sheetView workbookViewId="0">
      <selection activeCell="A3" sqref="A3:A5"/>
    </sheetView>
  </sheetViews>
  <sheetFormatPr defaultRowHeight="14.4" x14ac:dyDescent="0.3"/>
  <cols>
    <col min="1" max="1" width="17.6640625" customWidth="1"/>
  </cols>
  <sheetData>
    <row r="1" spans="1:20" ht="29.25" customHeight="1" x14ac:dyDescent="0.3">
      <c r="A1" s="12" t="s">
        <v>154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ht="34.5" customHeight="1" x14ac:dyDescent="0.3">
      <c r="A2" s="16" t="s">
        <v>208</v>
      </c>
      <c r="B2" s="16"/>
      <c r="C2" s="16"/>
    </row>
    <row r="3" spans="1:20" x14ac:dyDescent="0.3">
      <c r="A3" s="17" t="s">
        <v>0</v>
      </c>
      <c r="B3" s="6"/>
      <c r="C3" s="17" t="s">
        <v>1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 t="s">
        <v>2</v>
      </c>
      <c r="P3" s="17"/>
      <c r="Q3" s="17" t="s">
        <v>108</v>
      </c>
      <c r="R3" s="17"/>
      <c r="S3" s="5" t="s">
        <v>109</v>
      </c>
      <c r="T3" s="17" t="s">
        <v>5</v>
      </c>
    </row>
    <row r="4" spans="1:20" x14ac:dyDescent="0.3">
      <c r="A4" s="17"/>
      <c r="B4" s="17" t="s">
        <v>6</v>
      </c>
      <c r="C4" s="17" t="s">
        <v>7</v>
      </c>
      <c r="D4" s="17"/>
      <c r="E4" s="17"/>
      <c r="F4" s="17"/>
      <c r="G4" s="17" t="s">
        <v>8</v>
      </c>
      <c r="H4" s="17"/>
      <c r="I4" s="17"/>
      <c r="J4" s="17"/>
      <c r="K4" s="7" t="s">
        <v>9</v>
      </c>
      <c r="L4" s="7" t="s">
        <v>10</v>
      </c>
      <c r="M4" s="7" t="s">
        <v>11</v>
      </c>
      <c r="N4" s="7" t="s">
        <v>110</v>
      </c>
      <c r="O4" s="7" t="s">
        <v>9</v>
      </c>
      <c r="P4" s="7" t="s">
        <v>11</v>
      </c>
      <c r="Q4" s="7" t="s">
        <v>9</v>
      </c>
      <c r="R4" s="7" t="s">
        <v>11</v>
      </c>
      <c r="S4" s="7" t="s">
        <v>9</v>
      </c>
      <c r="T4" s="17"/>
    </row>
    <row r="5" spans="1:20" x14ac:dyDescent="0.3">
      <c r="A5" s="17"/>
      <c r="B5" s="17"/>
      <c r="C5" s="7" t="s">
        <v>13</v>
      </c>
      <c r="D5" s="7" t="s">
        <v>14</v>
      </c>
      <c r="E5" s="7" t="s">
        <v>15</v>
      </c>
      <c r="F5" s="7" t="s">
        <v>16</v>
      </c>
      <c r="G5" s="7" t="s">
        <v>17</v>
      </c>
      <c r="H5" s="7" t="s">
        <v>18</v>
      </c>
      <c r="I5" s="7" t="s">
        <v>19</v>
      </c>
      <c r="J5" s="7" t="s">
        <v>20</v>
      </c>
      <c r="K5" s="7"/>
      <c r="L5" s="7"/>
      <c r="M5" s="7"/>
      <c r="N5" s="7"/>
      <c r="O5" s="7"/>
      <c r="P5" s="7"/>
      <c r="Q5" s="7"/>
      <c r="R5" s="7"/>
      <c r="S5" s="7"/>
      <c r="T5" s="17"/>
    </row>
    <row r="6" spans="1:20" x14ac:dyDescent="0.3">
      <c r="A6" s="5" t="s">
        <v>111</v>
      </c>
      <c r="B6" s="5">
        <v>3.46</v>
      </c>
      <c r="C6" s="7"/>
      <c r="D6" s="7"/>
      <c r="E6" s="7"/>
      <c r="F6" s="7"/>
      <c r="G6" s="7"/>
      <c r="H6" s="7"/>
      <c r="I6" s="7">
        <v>120</v>
      </c>
      <c r="J6" s="7"/>
      <c r="K6" s="7">
        <v>640</v>
      </c>
      <c r="L6" s="7">
        <v>30</v>
      </c>
      <c r="M6" s="7">
        <v>10</v>
      </c>
      <c r="N6" s="7"/>
      <c r="O6" s="7">
        <v>15</v>
      </c>
      <c r="P6" s="7">
        <v>15</v>
      </c>
      <c r="Q6" s="7"/>
      <c r="R6" s="7"/>
      <c r="S6" s="7"/>
      <c r="T6" s="7">
        <f t="shared" ref="T6:T11" si="0">SUM(C6:P6)</f>
        <v>830</v>
      </c>
    </row>
    <row r="7" spans="1:20" x14ac:dyDescent="0.3">
      <c r="A7" s="5" t="s">
        <v>112</v>
      </c>
      <c r="B7" s="5">
        <v>0.45</v>
      </c>
      <c r="C7" s="7"/>
      <c r="D7" s="7"/>
      <c r="E7" s="7"/>
      <c r="F7" s="7"/>
      <c r="G7" s="7"/>
      <c r="H7" s="7"/>
      <c r="I7" s="7">
        <v>20</v>
      </c>
      <c r="J7" s="7"/>
      <c r="K7" s="7">
        <v>80</v>
      </c>
      <c r="L7" s="7">
        <v>5</v>
      </c>
      <c r="M7" s="7">
        <v>5</v>
      </c>
      <c r="N7" s="7"/>
      <c r="O7" s="7">
        <v>5</v>
      </c>
      <c r="P7" s="7">
        <v>5</v>
      </c>
      <c r="Q7" s="7"/>
      <c r="R7" s="7"/>
      <c r="S7" s="7"/>
      <c r="T7" s="7">
        <f t="shared" si="0"/>
        <v>120</v>
      </c>
    </row>
    <row r="8" spans="1:20" x14ac:dyDescent="0.3">
      <c r="A8" s="5" t="s">
        <v>113</v>
      </c>
      <c r="B8" s="5">
        <v>0.65</v>
      </c>
      <c r="C8" s="7"/>
      <c r="D8" s="7"/>
      <c r="E8" s="7"/>
      <c r="F8" s="7"/>
      <c r="G8" s="7"/>
      <c r="H8" s="7"/>
      <c r="I8" s="7">
        <v>50</v>
      </c>
      <c r="J8" s="7">
        <v>6</v>
      </c>
      <c r="K8" s="7">
        <v>95</v>
      </c>
      <c r="L8" s="7">
        <v>15</v>
      </c>
      <c r="M8" s="7">
        <v>10</v>
      </c>
      <c r="N8" s="7"/>
      <c r="O8" s="7">
        <v>5</v>
      </c>
      <c r="P8" s="7">
        <v>5</v>
      </c>
      <c r="Q8" s="7"/>
      <c r="R8" s="7"/>
      <c r="S8" s="7"/>
      <c r="T8" s="7">
        <f t="shared" si="0"/>
        <v>186</v>
      </c>
    </row>
    <row r="9" spans="1:20" x14ac:dyDescent="0.3">
      <c r="A9" s="5" t="s">
        <v>114</v>
      </c>
      <c r="B9" s="5">
        <v>1.05</v>
      </c>
      <c r="C9" s="7"/>
      <c r="D9" s="7"/>
      <c r="E9" s="7">
        <v>48</v>
      </c>
      <c r="F9" s="7"/>
      <c r="G9" s="7"/>
      <c r="H9" s="7"/>
      <c r="I9" s="7">
        <v>90</v>
      </c>
      <c r="J9" s="7"/>
      <c r="K9" s="7">
        <v>114</v>
      </c>
      <c r="L9" s="7">
        <v>20</v>
      </c>
      <c r="M9" s="7">
        <v>10</v>
      </c>
      <c r="N9" s="7"/>
      <c r="O9" s="7"/>
      <c r="P9" s="7"/>
      <c r="Q9" s="7"/>
      <c r="R9" s="7"/>
      <c r="S9" s="7"/>
      <c r="T9" s="7">
        <f t="shared" si="0"/>
        <v>282</v>
      </c>
    </row>
    <row r="10" spans="1:20" x14ac:dyDescent="0.3">
      <c r="A10" s="5" t="s">
        <v>115</v>
      </c>
      <c r="B10" s="5">
        <v>0.52</v>
      </c>
      <c r="C10" s="7"/>
      <c r="D10" s="7"/>
      <c r="E10" s="7"/>
      <c r="F10" s="7"/>
      <c r="G10" s="7"/>
      <c r="H10" s="7"/>
      <c r="I10" s="7">
        <v>28</v>
      </c>
      <c r="J10" s="7"/>
      <c r="K10" s="7">
        <v>95</v>
      </c>
      <c r="L10" s="7">
        <v>10</v>
      </c>
      <c r="M10" s="7">
        <v>5</v>
      </c>
      <c r="N10" s="7"/>
      <c r="O10" s="7"/>
      <c r="P10" s="7"/>
      <c r="Q10" s="7"/>
      <c r="R10" s="7"/>
      <c r="S10" s="7"/>
      <c r="T10" s="7">
        <f t="shared" si="0"/>
        <v>138</v>
      </c>
    </row>
    <row r="11" spans="1:20" x14ac:dyDescent="0.3">
      <c r="A11" s="5" t="s">
        <v>116</v>
      </c>
      <c r="B11" s="5">
        <v>0.39</v>
      </c>
      <c r="C11" s="7"/>
      <c r="D11" s="7">
        <v>7</v>
      </c>
      <c r="E11" s="7">
        <v>58</v>
      </c>
      <c r="F11" s="7">
        <v>4</v>
      </c>
      <c r="G11" s="7"/>
      <c r="H11" s="7"/>
      <c r="I11" s="7"/>
      <c r="J11" s="7"/>
      <c r="K11" s="7">
        <v>29</v>
      </c>
      <c r="L11" s="7"/>
      <c r="M11" s="7">
        <v>16</v>
      </c>
      <c r="N11" s="7"/>
      <c r="O11" s="7"/>
      <c r="P11" s="7"/>
      <c r="Q11" s="7"/>
      <c r="R11" s="7"/>
      <c r="S11" s="7"/>
      <c r="T11" s="7">
        <f t="shared" si="0"/>
        <v>114</v>
      </c>
    </row>
    <row r="12" spans="1:20" x14ac:dyDescent="0.3">
      <c r="A12" s="5" t="s">
        <v>117</v>
      </c>
      <c r="B12" s="5">
        <v>0.47</v>
      </c>
      <c r="C12" s="7"/>
      <c r="D12" s="7">
        <v>5</v>
      </c>
      <c r="E12" s="7">
        <v>40</v>
      </c>
      <c r="F12" s="7"/>
      <c r="G12" s="7"/>
      <c r="H12" s="7"/>
      <c r="I12" s="7">
        <v>20</v>
      </c>
      <c r="J12" s="7"/>
      <c r="K12" s="7">
        <v>50</v>
      </c>
      <c r="L12" s="7">
        <v>5</v>
      </c>
      <c r="M12" s="7">
        <v>5</v>
      </c>
      <c r="N12" s="7"/>
      <c r="O12" s="7"/>
      <c r="P12" s="7"/>
      <c r="Q12" s="7"/>
      <c r="R12" s="7"/>
      <c r="S12" s="7"/>
      <c r="T12" s="7">
        <f>SUM(C12:S12)</f>
        <v>125</v>
      </c>
    </row>
    <row r="13" spans="1:20" x14ac:dyDescent="0.3">
      <c r="A13" s="5" t="s">
        <v>118</v>
      </c>
      <c r="B13" s="5">
        <v>0.19</v>
      </c>
      <c r="C13" s="7"/>
      <c r="D13" s="7"/>
      <c r="E13" s="7"/>
      <c r="F13" s="7"/>
      <c r="G13" s="7"/>
      <c r="H13" s="7"/>
      <c r="I13" s="7">
        <v>5</v>
      </c>
      <c r="J13" s="7"/>
      <c r="K13" s="7">
        <v>40</v>
      </c>
      <c r="L13" s="7">
        <v>5</v>
      </c>
      <c r="M13" s="7"/>
      <c r="N13" s="7"/>
      <c r="O13" s="7"/>
      <c r="P13" s="7"/>
      <c r="Q13" s="7"/>
      <c r="R13" s="7"/>
      <c r="S13" s="7"/>
      <c r="T13" s="7">
        <f t="shared" ref="T13:T21" si="1">SUM(C13:P13)</f>
        <v>50</v>
      </c>
    </row>
    <row r="14" spans="1:20" x14ac:dyDescent="0.3">
      <c r="A14" s="5" t="s">
        <v>119</v>
      </c>
      <c r="B14" s="5">
        <v>0.51</v>
      </c>
      <c r="C14" s="7"/>
      <c r="D14" s="7"/>
      <c r="E14" s="7"/>
      <c r="F14" s="7"/>
      <c r="G14" s="7"/>
      <c r="H14" s="7"/>
      <c r="I14" s="7">
        <v>50</v>
      </c>
      <c r="J14" s="7">
        <v>2</v>
      </c>
      <c r="K14" s="7">
        <v>90</v>
      </c>
      <c r="L14" s="7">
        <v>10</v>
      </c>
      <c r="M14" s="7">
        <v>4</v>
      </c>
      <c r="N14" s="7"/>
      <c r="O14" s="7"/>
      <c r="P14" s="7"/>
      <c r="Q14" s="7"/>
      <c r="R14" s="7"/>
      <c r="S14" s="7"/>
      <c r="T14" s="7">
        <f t="shared" si="1"/>
        <v>156</v>
      </c>
    </row>
    <row r="15" spans="1:20" x14ac:dyDescent="0.3">
      <c r="A15" s="5" t="s">
        <v>120</v>
      </c>
      <c r="B15" s="5">
        <v>2.4700000000000002</v>
      </c>
      <c r="C15" s="7"/>
      <c r="D15" s="7"/>
      <c r="E15" s="7"/>
      <c r="F15" s="7"/>
      <c r="G15" s="7"/>
      <c r="H15" s="7">
        <v>6</v>
      </c>
      <c r="I15" s="7">
        <v>137</v>
      </c>
      <c r="J15" s="7">
        <v>5</v>
      </c>
      <c r="K15" s="7">
        <v>340</v>
      </c>
      <c r="L15" s="7">
        <v>40</v>
      </c>
      <c r="M15" s="7">
        <v>25</v>
      </c>
      <c r="N15" s="7"/>
      <c r="O15" s="7"/>
      <c r="P15" s="7"/>
      <c r="Q15" s="7"/>
      <c r="R15" s="7"/>
      <c r="S15" s="7"/>
      <c r="T15" s="7">
        <f t="shared" si="1"/>
        <v>553</v>
      </c>
    </row>
    <row r="16" spans="1:20" x14ac:dyDescent="0.3">
      <c r="A16" s="5" t="s">
        <v>121</v>
      </c>
      <c r="B16" s="5">
        <v>0.91</v>
      </c>
      <c r="C16" s="7"/>
      <c r="D16" s="7"/>
      <c r="E16" s="7"/>
      <c r="F16" s="7"/>
      <c r="G16" s="7"/>
      <c r="H16" s="7"/>
      <c r="I16" s="7"/>
      <c r="J16" s="7"/>
      <c r="K16" s="7">
        <v>40</v>
      </c>
      <c r="L16" s="7"/>
      <c r="M16" s="7">
        <v>2</v>
      </c>
      <c r="N16" s="7">
        <v>10</v>
      </c>
      <c r="O16" s="7">
        <v>14</v>
      </c>
      <c r="P16" s="7">
        <v>14</v>
      </c>
      <c r="Q16" s="7"/>
      <c r="R16" s="7"/>
      <c r="S16" s="7"/>
      <c r="T16" s="7">
        <f t="shared" si="1"/>
        <v>80</v>
      </c>
    </row>
    <row r="17" spans="1:20" x14ac:dyDescent="0.3">
      <c r="A17" s="5" t="s">
        <v>122</v>
      </c>
      <c r="B17" s="5">
        <v>0.22</v>
      </c>
      <c r="C17" s="7"/>
      <c r="D17" s="7"/>
      <c r="E17" s="7"/>
      <c r="F17" s="7"/>
      <c r="G17" s="7"/>
      <c r="H17" s="7"/>
      <c r="I17" s="7">
        <v>24</v>
      </c>
      <c r="J17" s="7"/>
      <c r="K17" s="7">
        <v>40</v>
      </c>
      <c r="L17" s="7"/>
      <c r="M17" s="7">
        <v>2</v>
      </c>
      <c r="N17" s="7"/>
      <c r="O17" s="7"/>
      <c r="P17" s="7">
        <v>4</v>
      </c>
      <c r="Q17" s="7"/>
      <c r="R17" s="7"/>
      <c r="S17" s="7"/>
      <c r="T17" s="7">
        <f t="shared" si="1"/>
        <v>70</v>
      </c>
    </row>
    <row r="18" spans="1:20" x14ac:dyDescent="0.3">
      <c r="A18" s="5" t="s">
        <v>123</v>
      </c>
      <c r="B18" s="5">
        <v>5.39</v>
      </c>
      <c r="C18" s="7"/>
      <c r="D18" s="7"/>
      <c r="E18" s="7"/>
      <c r="F18" s="7"/>
      <c r="G18" s="7"/>
      <c r="H18" s="7"/>
      <c r="I18" s="7">
        <v>80</v>
      </c>
      <c r="J18" s="7"/>
      <c r="K18" s="7">
        <v>1200</v>
      </c>
      <c r="L18" s="7"/>
      <c r="M18" s="7">
        <v>10</v>
      </c>
      <c r="N18" s="7">
        <v>55</v>
      </c>
      <c r="O18" s="7">
        <v>15</v>
      </c>
      <c r="P18" s="7">
        <v>10</v>
      </c>
      <c r="Q18" s="7"/>
      <c r="R18" s="7"/>
      <c r="S18" s="7"/>
      <c r="T18" s="7">
        <f t="shared" si="1"/>
        <v>1370</v>
      </c>
    </row>
    <row r="19" spans="1:20" x14ac:dyDescent="0.3">
      <c r="A19" s="5" t="s">
        <v>124</v>
      </c>
      <c r="B19" s="5">
        <v>0.82</v>
      </c>
      <c r="C19" s="7"/>
      <c r="D19" s="7"/>
      <c r="E19" s="7"/>
      <c r="F19" s="7"/>
      <c r="G19" s="7"/>
      <c r="H19" s="7">
        <v>6</v>
      </c>
      <c r="I19" s="7">
        <v>74</v>
      </c>
      <c r="J19" s="7"/>
      <c r="K19" s="7">
        <v>110</v>
      </c>
      <c r="L19" s="7">
        <v>20</v>
      </c>
      <c r="M19" s="7">
        <v>18</v>
      </c>
      <c r="N19" s="7"/>
      <c r="O19" s="7"/>
      <c r="P19" s="7"/>
      <c r="Q19" s="7"/>
      <c r="R19" s="7"/>
      <c r="S19" s="7"/>
      <c r="T19" s="7">
        <f t="shared" si="1"/>
        <v>228</v>
      </c>
    </row>
    <row r="20" spans="1:20" x14ac:dyDescent="0.3">
      <c r="A20" s="5" t="s">
        <v>125</v>
      </c>
      <c r="B20" s="5">
        <v>1.97</v>
      </c>
      <c r="C20" s="7"/>
      <c r="D20" s="7"/>
      <c r="E20" s="7"/>
      <c r="F20" s="7"/>
      <c r="G20" s="7"/>
      <c r="H20" s="7"/>
      <c r="I20" s="7">
        <v>65</v>
      </c>
      <c r="J20" s="7"/>
      <c r="K20" s="7">
        <v>300</v>
      </c>
      <c r="L20" s="7">
        <v>38</v>
      </c>
      <c r="M20" s="7">
        <v>10</v>
      </c>
      <c r="N20" s="7"/>
      <c r="O20" s="7">
        <v>12</v>
      </c>
      <c r="P20" s="7">
        <v>10</v>
      </c>
      <c r="Q20" s="7"/>
      <c r="R20" s="7"/>
      <c r="S20" s="7"/>
      <c r="T20" s="7">
        <f t="shared" si="1"/>
        <v>435</v>
      </c>
    </row>
    <row r="21" spans="1:20" x14ac:dyDescent="0.3">
      <c r="A21" s="5" t="s">
        <v>126</v>
      </c>
      <c r="B21" s="5">
        <v>14.76</v>
      </c>
      <c r="C21" s="7"/>
      <c r="D21" s="7">
        <v>40</v>
      </c>
      <c r="E21" s="7">
        <v>400</v>
      </c>
      <c r="F21" s="7"/>
      <c r="G21" s="7"/>
      <c r="H21" s="7">
        <v>50</v>
      </c>
      <c r="I21" s="7">
        <v>700</v>
      </c>
      <c r="J21" s="7">
        <v>40</v>
      </c>
      <c r="K21" s="7">
        <v>2400</v>
      </c>
      <c r="L21" s="7">
        <v>300</v>
      </c>
      <c r="M21" s="7">
        <v>100</v>
      </c>
      <c r="N21" s="7"/>
      <c r="O21" s="6"/>
      <c r="P21" s="6"/>
      <c r="Q21" s="7"/>
      <c r="R21" s="7"/>
      <c r="S21" s="7"/>
      <c r="T21" s="7">
        <f t="shared" si="1"/>
        <v>4030</v>
      </c>
    </row>
    <row r="22" spans="1:20" x14ac:dyDescent="0.3">
      <c r="A22" s="5" t="s">
        <v>127</v>
      </c>
      <c r="B22" s="5">
        <v>1.8</v>
      </c>
      <c r="C22" s="7"/>
      <c r="D22" s="7"/>
      <c r="E22" s="7">
        <v>30</v>
      </c>
      <c r="F22" s="7"/>
      <c r="G22" s="7"/>
      <c r="H22" s="7"/>
      <c r="I22" s="7">
        <v>20</v>
      </c>
      <c r="J22" s="7">
        <v>5</v>
      </c>
      <c r="K22" s="7">
        <v>70</v>
      </c>
      <c r="L22" s="7"/>
      <c r="M22" s="7">
        <v>5</v>
      </c>
      <c r="N22" s="7">
        <v>25</v>
      </c>
      <c r="O22" s="7">
        <v>5</v>
      </c>
      <c r="P22" s="7">
        <v>10</v>
      </c>
      <c r="Q22" s="7"/>
      <c r="R22" s="7"/>
      <c r="S22" s="7"/>
      <c r="T22" s="7">
        <f>SUM(C22:Q22)</f>
        <v>170</v>
      </c>
    </row>
    <row r="23" spans="1:20" x14ac:dyDescent="0.3">
      <c r="A23" s="5" t="s">
        <v>128</v>
      </c>
      <c r="B23" s="5">
        <v>1.41</v>
      </c>
      <c r="C23" s="7"/>
      <c r="D23" s="7"/>
      <c r="E23" s="7"/>
      <c r="F23" s="7"/>
      <c r="G23" s="7"/>
      <c r="H23" s="7"/>
      <c r="I23" s="7"/>
      <c r="J23" s="7"/>
      <c r="K23" s="7">
        <v>160</v>
      </c>
      <c r="L23" s="7">
        <v>10</v>
      </c>
      <c r="M23" s="7">
        <v>5</v>
      </c>
      <c r="N23" s="7">
        <v>20</v>
      </c>
      <c r="O23" s="7"/>
      <c r="P23" s="7">
        <v>5</v>
      </c>
      <c r="Q23" s="7"/>
      <c r="R23" s="7"/>
      <c r="S23" s="7"/>
      <c r="T23" s="7">
        <f>SUM(C23:P23)</f>
        <v>200</v>
      </c>
    </row>
    <row r="24" spans="1:20" x14ac:dyDescent="0.3">
      <c r="A24" s="5" t="s">
        <v>129</v>
      </c>
      <c r="B24" s="5">
        <v>1.73</v>
      </c>
      <c r="C24" s="7"/>
      <c r="D24" s="7"/>
      <c r="E24" s="7"/>
      <c r="F24" s="7"/>
      <c r="G24" s="7"/>
      <c r="H24" s="7"/>
      <c r="I24" s="7">
        <v>80</v>
      </c>
      <c r="J24" s="7"/>
      <c r="K24" s="7">
        <v>355</v>
      </c>
      <c r="L24" s="7">
        <v>30</v>
      </c>
      <c r="M24" s="7">
        <v>5</v>
      </c>
      <c r="N24" s="7"/>
      <c r="O24" s="7">
        <v>5</v>
      </c>
      <c r="P24" s="7">
        <v>5</v>
      </c>
      <c r="Q24" s="7"/>
      <c r="R24" s="7"/>
      <c r="S24" s="7"/>
      <c r="T24" s="7">
        <f>SUM(C24:P24)</f>
        <v>480</v>
      </c>
    </row>
    <row r="25" spans="1:20" x14ac:dyDescent="0.3">
      <c r="A25" s="5" t="s">
        <v>130</v>
      </c>
      <c r="B25" s="5">
        <v>1.28</v>
      </c>
      <c r="C25" s="7"/>
      <c r="D25" s="7">
        <v>20</v>
      </c>
      <c r="E25" s="7">
        <v>25</v>
      </c>
      <c r="F25" s="7">
        <v>5</v>
      </c>
      <c r="G25" s="7"/>
      <c r="H25" s="7"/>
      <c r="I25" s="7">
        <v>100</v>
      </c>
      <c r="J25" s="7"/>
      <c r="K25" s="7">
        <v>180</v>
      </c>
      <c r="L25" s="7">
        <v>25</v>
      </c>
      <c r="M25" s="7">
        <v>15</v>
      </c>
      <c r="N25" s="7"/>
      <c r="O25" s="7"/>
      <c r="P25" s="7"/>
      <c r="Q25" s="7"/>
      <c r="R25" s="7"/>
      <c r="S25" s="7"/>
      <c r="T25" s="7">
        <f>SUM(C25:P25)</f>
        <v>370</v>
      </c>
    </row>
    <row r="26" spans="1:20" x14ac:dyDescent="0.3">
      <c r="A26" s="5" t="s">
        <v>131</v>
      </c>
      <c r="B26" s="5">
        <v>1.0900000000000001</v>
      </c>
      <c r="C26" s="7"/>
      <c r="D26" s="7">
        <v>8</v>
      </c>
      <c r="E26" s="7">
        <v>4</v>
      </c>
      <c r="F26" s="7">
        <v>50</v>
      </c>
      <c r="G26" s="7"/>
      <c r="H26" s="7"/>
      <c r="I26" s="7"/>
      <c r="J26" s="7"/>
      <c r="K26" s="7">
        <v>90</v>
      </c>
      <c r="L26" s="7"/>
      <c r="M26" s="7">
        <v>15</v>
      </c>
      <c r="N26" s="7">
        <v>15</v>
      </c>
      <c r="O26" s="7">
        <v>10</v>
      </c>
      <c r="P26" s="7">
        <v>10</v>
      </c>
      <c r="Q26" s="7"/>
      <c r="R26" s="7"/>
      <c r="S26" s="7"/>
      <c r="T26" s="7">
        <f>SUM(C26:P26)</f>
        <v>202</v>
      </c>
    </row>
    <row r="27" spans="1:20" x14ac:dyDescent="0.3">
      <c r="A27" s="5" t="s">
        <v>132</v>
      </c>
      <c r="B27" s="5">
        <v>0.32</v>
      </c>
      <c r="C27" s="7"/>
      <c r="D27" s="7"/>
      <c r="E27" s="7">
        <v>20</v>
      </c>
      <c r="F27" s="7">
        <v>5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>
        <f>SUM(C27:R27)</f>
        <v>25</v>
      </c>
    </row>
    <row r="28" spans="1:20" x14ac:dyDescent="0.3">
      <c r="A28" s="5" t="s">
        <v>133</v>
      </c>
      <c r="B28" s="5">
        <v>0.31</v>
      </c>
      <c r="C28" s="7"/>
      <c r="D28" s="7"/>
      <c r="E28" s="7"/>
      <c r="F28" s="7"/>
      <c r="G28" s="7"/>
      <c r="H28" s="7"/>
      <c r="I28" s="7"/>
      <c r="J28" s="7"/>
      <c r="K28" s="7">
        <v>4</v>
      </c>
      <c r="L28" s="7"/>
      <c r="M28" s="7"/>
      <c r="N28" s="7"/>
      <c r="O28" s="7">
        <v>2</v>
      </c>
      <c r="P28" s="7">
        <v>2</v>
      </c>
      <c r="Q28" s="7">
        <v>10</v>
      </c>
      <c r="R28" s="7">
        <v>4</v>
      </c>
      <c r="S28" s="7"/>
      <c r="T28" s="7">
        <f>SUM(C28:R28)</f>
        <v>22</v>
      </c>
    </row>
    <row r="29" spans="1:20" x14ac:dyDescent="0.3">
      <c r="A29" s="5" t="s">
        <v>134</v>
      </c>
      <c r="B29" s="5">
        <v>0.1</v>
      </c>
      <c r="C29" s="7"/>
      <c r="D29" s="7"/>
      <c r="E29" s="7"/>
      <c r="F29" s="7"/>
      <c r="G29" s="7"/>
      <c r="H29" s="7"/>
      <c r="I29" s="7"/>
      <c r="J29" s="7"/>
      <c r="K29" s="7">
        <v>6</v>
      </c>
      <c r="L29" s="7"/>
      <c r="M29" s="7"/>
      <c r="N29" s="7"/>
      <c r="O29" s="7">
        <v>10</v>
      </c>
      <c r="P29" s="7">
        <v>10</v>
      </c>
      <c r="Q29" s="7"/>
      <c r="R29" s="7"/>
      <c r="S29" s="7"/>
      <c r="T29" s="7">
        <f>SUM(C29:P29)</f>
        <v>26</v>
      </c>
    </row>
    <row r="30" spans="1:20" x14ac:dyDescent="0.3">
      <c r="A30" s="5" t="s">
        <v>135</v>
      </c>
      <c r="B30" s="5">
        <v>0.62</v>
      </c>
      <c r="C30" s="7"/>
      <c r="D30" s="7"/>
      <c r="E30" s="7"/>
      <c r="F30" s="7"/>
      <c r="G30" s="7"/>
      <c r="H30" s="7"/>
      <c r="I30" s="7"/>
      <c r="J30" s="7"/>
      <c r="K30" s="7">
        <v>3</v>
      </c>
      <c r="L30" s="7"/>
      <c r="M30" s="7"/>
      <c r="N30" s="7"/>
      <c r="O30" s="7">
        <v>10</v>
      </c>
      <c r="P30" s="7">
        <v>5</v>
      </c>
      <c r="Q30" s="7"/>
      <c r="R30" s="7"/>
      <c r="S30" s="7"/>
      <c r="T30" s="7">
        <f>SUM(C30:P30)</f>
        <v>18</v>
      </c>
    </row>
    <row r="31" spans="1:20" x14ac:dyDescent="0.3">
      <c r="A31" s="5" t="s">
        <v>136</v>
      </c>
      <c r="B31" s="5">
        <v>0.11</v>
      </c>
      <c r="C31" s="7"/>
      <c r="D31" s="7"/>
      <c r="E31" s="7"/>
      <c r="F31" s="7"/>
      <c r="G31" s="7"/>
      <c r="H31" s="7"/>
      <c r="I31" s="7"/>
      <c r="J31" s="7"/>
      <c r="K31" s="7">
        <v>20</v>
      </c>
      <c r="L31" s="7"/>
      <c r="M31" s="7">
        <v>4</v>
      </c>
      <c r="N31" s="7"/>
      <c r="O31" s="7"/>
      <c r="P31" s="7">
        <v>4</v>
      </c>
      <c r="Q31" s="7"/>
      <c r="R31" s="7"/>
      <c r="S31" s="7"/>
      <c r="T31" s="7">
        <f>SUM(C31:Q31)</f>
        <v>28</v>
      </c>
    </row>
    <row r="32" spans="1:20" x14ac:dyDescent="0.3">
      <c r="A32" s="5" t="s">
        <v>137</v>
      </c>
      <c r="B32" s="5">
        <v>2.13</v>
      </c>
      <c r="C32" s="7"/>
      <c r="D32" s="7"/>
      <c r="E32" s="7"/>
      <c r="F32" s="7"/>
      <c r="G32" s="7"/>
      <c r="H32" s="7"/>
      <c r="I32" s="7">
        <v>130</v>
      </c>
      <c r="J32" s="7"/>
      <c r="K32" s="7">
        <v>450</v>
      </c>
      <c r="L32" s="7">
        <v>35</v>
      </c>
      <c r="M32" s="7">
        <v>20</v>
      </c>
      <c r="N32" s="7"/>
      <c r="O32" s="7">
        <v>5</v>
      </c>
      <c r="P32" s="7">
        <v>5</v>
      </c>
      <c r="Q32" s="7"/>
      <c r="R32" s="7"/>
      <c r="S32" s="7">
        <v>5</v>
      </c>
      <c r="T32" s="7">
        <f>SUM(C32:S32)</f>
        <v>650</v>
      </c>
    </row>
    <row r="33" spans="1:20" x14ac:dyDescent="0.3">
      <c r="A33" s="5" t="s">
        <v>138</v>
      </c>
      <c r="B33" s="5">
        <v>2.5499999999999998</v>
      </c>
      <c r="C33" s="7"/>
      <c r="D33" s="7">
        <v>6</v>
      </c>
      <c r="E33" s="7">
        <v>50</v>
      </c>
      <c r="F33" s="7"/>
      <c r="G33" s="7"/>
      <c r="H33" s="7"/>
      <c r="I33" s="7">
        <v>140</v>
      </c>
      <c r="J33" s="7"/>
      <c r="K33" s="7">
        <v>290</v>
      </c>
      <c r="L33" s="7">
        <v>60</v>
      </c>
      <c r="M33" s="7">
        <v>14</v>
      </c>
      <c r="N33" s="7"/>
      <c r="O33" s="7">
        <v>15</v>
      </c>
      <c r="P33" s="7">
        <v>5</v>
      </c>
      <c r="Q33" s="7"/>
      <c r="R33" s="7"/>
      <c r="S33" s="7"/>
      <c r="T33" s="7">
        <f>SUM(C33:Q33)</f>
        <v>580</v>
      </c>
    </row>
    <row r="34" spans="1:20" x14ac:dyDescent="0.3">
      <c r="A34" s="5" t="s">
        <v>139</v>
      </c>
      <c r="B34" s="5">
        <v>0.24</v>
      </c>
      <c r="C34" s="7">
        <v>3</v>
      </c>
      <c r="D34" s="7">
        <v>2</v>
      </c>
      <c r="E34" s="7">
        <v>20</v>
      </c>
      <c r="F34" s="7"/>
      <c r="G34" s="7"/>
      <c r="H34" s="7"/>
      <c r="I34" s="7"/>
      <c r="J34" s="7"/>
      <c r="K34" s="7">
        <v>20</v>
      </c>
      <c r="L34" s="7"/>
      <c r="M34" s="7">
        <v>2</v>
      </c>
      <c r="N34" s="7"/>
      <c r="O34" s="7"/>
      <c r="P34" s="7"/>
      <c r="Q34" s="7"/>
      <c r="R34" s="7"/>
      <c r="S34" s="7"/>
      <c r="T34" s="7">
        <f>SUM(C34:Q34)</f>
        <v>47</v>
      </c>
    </row>
    <row r="35" spans="1:20" x14ac:dyDescent="0.3">
      <c r="A35" s="5" t="s">
        <v>140</v>
      </c>
      <c r="B35" s="5">
        <v>2.5499999999999998</v>
      </c>
      <c r="C35" s="7">
        <v>7</v>
      </c>
      <c r="D35" s="7">
        <v>15</v>
      </c>
      <c r="E35" s="7">
        <v>40</v>
      </c>
      <c r="F35" s="7"/>
      <c r="G35" s="7"/>
      <c r="H35" s="7"/>
      <c r="I35" s="7">
        <v>190</v>
      </c>
      <c r="J35" s="7">
        <v>10</v>
      </c>
      <c r="K35" s="7">
        <v>490</v>
      </c>
      <c r="L35" s="7">
        <v>60</v>
      </c>
      <c r="M35" s="7">
        <v>31</v>
      </c>
      <c r="N35" s="7"/>
      <c r="O35" s="7"/>
      <c r="P35" s="7">
        <v>3</v>
      </c>
      <c r="Q35" s="7"/>
      <c r="R35" s="7"/>
      <c r="S35" s="7"/>
      <c r="T35" s="7">
        <f>SUM(C35:Q35)</f>
        <v>846</v>
      </c>
    </row>
    <row r="36" spans="1:20" x14ac:dyDescent="0.3">
      <c r="A36" s="5" t="s">
        <v>141</v>
      </c>
      <c r="B36" s="5">
        <v>0.13</v>
      </c>
      <c r="C36" s="7"/>
      <c r="D36" s="7">
        <v>1</v>
      </c>
      <c r="E36" s="7">
        <v>18</v>
      </c>
      <c r="F36" s="7"/>
      <c r="G36" s="7"/>
      <c r="H36" s="7"/>
      <c r="I36" s="7"/>
      <c r="J36" s="7"/>
      <c r="K36" s="7">
        <v>17</v>
      </c>
      <c r="L36" s="7"/>
      <c r="M36" s="7">
        <v>2</v>
      </c>
      <c r="N36" s="7"/>
      <c r="O36" s="7"/>
      <c r="P36" s="7">
        <v>1</v>
      </c>
      <c r="Q36" s="7"/>
      <c r="R36" s="7"/>
      <c r="S36" s="7"/>
      <c r="T36" s="7">
        <f>SUM(C36:Q36)</f>
        <v>39</v>
      </c>
    </row>
    <row r="37" spans="1:20" x14ac:dyDescent="0.3">
      <c r="A37" s="5" t="s">
        <v>142</v>
      </c>
      <c r="B37" s="5">
        <v>0.25</v>
      </c>
      <c r="C37" s="7"/>
      <c r="D37" s="7"/>
      <c r="E37" s="7"/>
      <c r="F37" s="7"/>
      <c r="G37" s="7"/>
      <c r="H37" s="7"/>
      <c r="I37" s="7"/>
      <c r="J37" s="7"/>
      <c r="K37" s="7">
        <v>45</v>
      </c>
      <c r="L37" s="7"/>
      <c r="M37" s="7">
        <v>5</v>
      </c>
      <c r="N37" s="7"/>
      <c r="O37" s="7"/>
      <c r="P37" s="7">
        <v>3</v>
      </c>
      <c r="Q37" s="7"/>
      <c r="R37" s="7"/>
      <c r="S37" s="7"/>
      <c r="T37" s="7">
        <f>SUM(C37:Q37)</f>
        <v>53</v>
      </c>
    </row>
    <row r="38" spans="1:20" x14ac:dyDescent="0.3">
      <c r="A38" s="5" t="s">
        <v>143</v>
      </c>
      <c r="B38" s="5">
        <v>1.17</v>
      </c>
      <c r="C38" s="7"/>
      <c r="D38" s="7"/>
      <c r="E38" s="7"/>
      <c r="F38" s="7"/>
      <c r="G38" s="7"/>
      <c r="H38" s="7"/>
      <c r="I38" s="7"/>
      <c r="J38" s="7"/>
      <c r="K38" s="7">
        <v>20</v>
      </c>
      <c r="L38" s="7"/>
      <c r="M38" s="7">
        <v>5</v>
      </c>
      <c r="N38" s="7"/>
      <c r="O38" s="7"/>
      <c r="P38" s="7">
        <v>2</v>
      </c>
      <c r="Q38" s="7">
        <v>86</v>
      </c>
      <c r="R38" s="7">
        <v>22</v>
      </c>
      <c r="S38" s="7"/>
      <c r="T38" s="7">
        <f>SUM(C38:S38)</f>
        <v>135</v>
      </c>
    </row>
    <row r="39" spans="1:20" x14ac:dyDescent="0.3">
      <c r="A39" s="5" t="s">
        <v>144</v>
      </c>
      <c r="B39" s="5">
        <v>0.60000000000000009</v>
      </c>
      <c r="C39" s="7"/>
      <c r="D39" s="7"/>
      <c r="E39" s="7"/>
      <c r="F39" s="7"/>
      <c r="G39" s="7"/>
      <c r="H39" s="7"/>
      <c r="I39" s="7"/>
      <c r="J39" s="7"/>
      <c r="K39" s="7">
        <v>20</v>
      </c>
      <c r="L39" s="7"/>
      <c r="M39" s="7"/>
      <c r="N39" s="7"/>
      <c r="O39" s="7">
        <v>30</v>
      </c>
      <c r="P39" s="7">
        <v>10</v>
      </c>
      <c r="Q39" s="7"/>
      <c r="R39" s="7"/>
      <c r="S39" s="7"/>
      <c r="T39" s="7">
        <f>SUM(C39:Q39)</f>
        <v>60</v>
      </c>
    </row>
    <row r="40" spans="1:20" x14ac:dyDescent="0.3">
      <c r="A40" s="5" t="s">
        <v>145</v>
      </c>
      <c r="B40" s="5">
        <v>0.1</v>
      </c>
      <c r="C40" s="7"/>
      <c r="D40" s="7"/>
      <c r="E40" s="7"/>
      <c r="F40" s="7"/>
      <c r="G40" s="7"/>
      <c r="H40" s="7"/>
      <c r="I40" s="7"/>
      <c r="J40" s="7"/>
      <c r="K40" s="7">
        <v>2</v>
      </c>
      <c r="L40" s="7"/>
      <c r="M40" s="7"/>
      <c r="N40" s="7"/>
      <c r="O40" s="7">
        <v>4</v>
      </c>
      <c r="P40" s="7">
        <v>4</v>
      </c>
      <c r="Q40" s="7"/>
      <c r="R40" s="7"/>
      <c r="S40" s="7"/>
      <c r="T40" s="7">
        <f>SUM(C40:Q40)</f>
        <v>10</v>
      </c>
    </row>
    <row r="41" spans="1:20" x14ac:dyDescent="0.3">
      <c r="A41" s="5" t="s">
        <v>146</v>
      </c>
      <c r="B41" s="5">
        <v>0.1</v>
      </c>
      <c r="C41" s="7"/>
      <c r="D41" s="7"/>
      <c r="E41" s="7"/>
      <c r="F41" s="7"/>
      <c r="G41" s="7"/>
      <c r="H41" s="7"/>
      <c r="I41" s="7"/>
      <c r="J41" s="7"/>
      <c r="K41" s="7">
        <v>2</v>
      </c>
      <c r="L41" s="7"/>
      <c r="M41" s="7"/>
      <c r="N41" s="7"/>
      <c r="O41" s="7">
        <v>10</v>
      </c>
      <c r="P41" s="7">
        <v>5</v>
      </c>
      <c r="Q41" s="7"/>
      <c r="R41" s="7"/>
      <c r="S41" s="7"/>
      <c r="T41" s="7">
        <f>SUM(C41:Q41)</f>
        <v>17</v>
      </c>
    </row>
    <row r="42" spans="1:20" x14ac:dyDescent="0.3">
      <c r="A42" s="5" t="s">
        <v>147</v>
      </c>
      <c r="B42" s="5">
        <v>0.88</v>
      </c>
      <c r="C42" s="7">
        <v>4</v>
      </c>
      <c r="D42" s="7">
        <v>6</v>
      </c>
      <c r="E42" s="7">
        <v>64</v>
      </c>
      <c r="F42" s="7"/>
      <c r="G42" s="7"/>
      <c r="H42" s="7"/>
      <c r="I42" s="7">
        <v>45</v>
      </c>
      <c r="J42" s="7">
        <v>5</v>
      </c>
      <c r="K42" s="7">
        <v>60</v>
      </c>
      <c r="L42" s="7">
        <v>20</v>
      </c>
      <c r="M42" s="7">
        <v>4</v>
      </c>
      <c r="N42" s="7"/>
      <c r="O42" s="7">
        <v>10</v>
      </c>
      <c r="P42" s="7">
        <v>5</v>
      </c>
      <c r="Q42" s="7">
        <v>5</v>
      </c>
      <c r="R42" s="7">
        <v>5</v>
      </c>
      <c r="S42" s="7"/>
      <c r="T42" s="7">
        <f>SUM(C42:R42)</f>
        <v>233</v>
      </c>
    </row>
    <row r="43" spans="1:20" x14ac:dyDescent="0.3">
      <c r="A43" s="5" t="s">
        <v>148</v>
      </c>
      <c r="B43" s="5">
        <v>0.01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>
        <v>2</v>
      </c>
      <c r="P43" s="7">
        <v>1</v>
      </c>
      <c r="Q43" s="7"/>
      <c r="R43" s="7"/>
      <c r="S43" s="7"/>
      <c r="T43" s="7">
        <f t="shared" ref="T43:T48" si="2">SUM(C43:S43)</f>
        <v>3</v>
      </c>
    </row>
    <row r="44" spans="1:20" x14ac:dyDescent="0.3">
      <c r="A44" s="5" t="s">
        <v>149</v>
      </c>
      <c r="B44" s="5">
        <v>0.66</v>
      </c>
      <c r="C44" s="7"/>
      <c r="D44" s="7"/>
      <c r="E44" s="7">
        <v>22</v>
      </c>
      <c r="F44" s="7"/>
      <c r="G44" s="7"/>
      <c r="H44" s="7"/>
      <c r="I44" s="7"/>
      <c r="J44" s="7"/>
      <c r="K44" s="7">
        <v>112</v>
      </c>
      <c r="L44" s="7">
        <v>10</v>
      </c>
      <c r="M44" s="7">
        <v>6</v>
      </c>
      <c r="N44" s="7"/>
      <c r="O44" s="7">
        <v>5</v>
      </c>
      <c r="P44" s="7">
        <v>4</v>
      </c>
      <c r="Q44" s="7"/>
      <c r="R44" s="7"/>
      <c r="S44" s="7"/>
      <c r="T44" s="7">
        <f t="shared" si="2"/>
        <v>159</v>
      </c>
    </row>
    <row r="45" spans="1:20" x14ac:dyDescent="0.3">
      <c r="A45" s="5" t="s">
        <v>150</v>
      </c>
      <c r="B45" s="5">
        <v>0.48</v>
      </c>
      <c r="C45" s="7"/>
      <c r="D45" s="7"/>
      <c r="E45" s="7"/>
      <c r="F45" s="7"/>
      <c r="G45" s="7"/>
      <c r="H45" s="7"/>
      <c r="I45" s="7">
        <v>70</v>
      </c>
      <c r="J45" s="7">
        <v>5</v>
      </c>
      <c r="K45" s="7">
        <v>50</v>
      </c>
      <c r="L45" s="7">
        <v>10</v>
      </c>
      <c r="M45" s="7">
        <v>2</v>
      </c>
      <c r="N45" s="7"/>
      <c r="O45" s="7"/>
      <c r="P45" s="7"/>
      <c r="Q45" s="7"/>
      <c r="R45" s="7"/>
      <c r="S45" s="7"/>
      <c r="T45" s="7">
        <f t="shared" si="2"/>
        <v>137</v>
      </c>
    </row>
    <row r="46" spans="1:20" x14ac:dyDescent="0.3">
      <c r="A46" s="5" t="s">
        <v>151</v>
      </c>
      <c r="B46" s="5">
        <v>0.75</v>
      </c>
      <c r="C46" s="7"/>
      <c r="D46" s="7"/>
      <c r="E46" s="7"/>
      <c r="F46" s="7"/>
      <c r="G46" s="7"/>
      <c r="H46" s="7"/>
      <c r="I46" s="7">
        <v>100</v>
      </c>
      <c r="J46" s="7">
        <v>10</v>
      </c>
      <c r="K46" s="7">
        <v>90</v>
      </c>
      <c r="L46" s="7">
        <v>10</v>
      </c>
      <c r="M46" s="7">
        <v>10</v>
      </c>
      <c r="N46" s="7"/>
      <c r="O46" s="7"/>
      <c r="P46" s="7"/>
      <c r="Q46" s="7"/>
      <c r="R46" s="7"/>
      <c r="S46" s="7"/>
      <c r="T46" s="7">
        <f t="shared" si="2"/>
        <v>220</v>
      </c>
    </row>
    <row r="47" spans="1:20" x14ac:dyDescent="0.3">
      <c r="A47" s="5" t="s">
        <v>152</v>
      </c>
      <c r="B47" s="5">
        <v>0.37</v>
      </c>
      <c r="C47" s="7"/>
      <c r="D47" s="7">
        <v>4</v>
      </c>
      <c r="E47" s="7">
        <v>54</v>
      </c>
      <c r="F47" s="7"/>
      <c r="G47" s="7"/>
      <c r="H47" s="7"/>
      <c r="I47" s="7"/>
      <c r="J47" s="7"/>
      <c r="K47" s="7">
        <v>30</v>
      </c>
      <c r="L47" s="7">
        <v>5</v>
      </c>
      <c r="M47" s="7">
        <v>5</v>
      </c>
      <c r="N47" s="7"/>
      <c r="O47" s="7"/>
      <c r="P47" s="7"/>
      <c r="Q47" s="7"/>
      <c r="R47" s="7"/>
      <c r="S47" s="7"/>
      <c r="T47" s="7">
        <f t="shared" si="2"/>
        <v>98</v>
      </c>
    </row>
    <row r="48" spans="1:20" x14ac:dyDescent="0.3">
      <c r="A48" s="5" t="s">
        <v>153</v>
      </c>
      <c r="B48" s="5">
        <v>0.24</v>
      </c>
      <c r="C48" s="7"/>
      <c r="D48" s="7"/>
      <c r="E48" s="7"/>
      <c r="F48" s="7"/>
      <c r="G48" s="7"/>
      <c r="H48" s="7"/>
      <c r="I48" s="7">
        <v>36</v>
      </c>
      <c r="J48" s="7"/>
      <c r="K48" s="7">
        <v>20</v>
      </c>
      <c r="L48" s="7"/>
      <c r="M48" s="7">
        <v>4</v>
      </c>
      <c r="N48" s="7"/>
      <c r="O48" s="7"/>
      <c r="P48" s="7"/>
      <c r="Q48" s="7"/>
      <c r="R48" s="7"/>
      <c r="S48" s="7"/>
      <c r="T48" s="7">
        <f t="shared" si="2"/>
        <v>60</v>
      </c>
    </row>
    <row r="49" spans="1:20" x14ac:dyDescent="0.3">
      <c r="A49" s="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3">
      <c r="A50" s="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x14ac:dyDescent="0.3">
      <c r="A51" s="6"/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x14ac:dyDescent="0.3">
      <c r="A52" s="6"/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>
        <f>SUM(C52:P52)</f>
        <v>0</v>
      </c>
    </row>
    <row r="53" spans="1:20" x14ac:dyDescent="0.3">
      <c r="A53" s="6" t="s">
        <v>36</v>
      </c>
      <c r="B53" s="6">
        <f t="shared" ref="B53:T53" si="3">SUM(B6:B52)</f>
        <v>56.209999999999994</v>
      </c>
      <c r="C53" s="7">
        <f t="shared" si="3"/>
        <v>14</v>
      </c>
      <c r="D53" s="7">
        <f t="shared" si="3"/>
        <v>114</v>
      </c>
      <c r="E53" s="7">
        <f t="shared" si="3"/>
        <v>893</v>
      </c>
      <c r="F53" s="7">
        <f t="shared" si="3"/>
        <v>64</v>
      </c>
      <c r="G53" s="7">
        <f t="shared" si="3"/>
        <v>0</v>
      </c>
      <c r="H53" s="7">
        <f t="shared" si="3"/>
        <v>62</v>
      </c>
      <c r="I53" s="7">
        <f t="shared" si="3"/>
        <v>2374</v>
      </c>
      <c r="J53" s="7">
        <f t="shared" si="3"/>
        <v>88</v>
      </c>
      <c r="K53" s="7">
        <f t="shared" si="3"/>
        <v>8269</v>
      </c>
      <c r="L53" s="7">
        <f t="shared" si="3"/>
        <v>773</v>
      </c>
      <c r="M53" s="7">
        <f t="shared" si="3"/>
        <v>391</v>
      </c>
      <c r="N53" s="7">
        <f t="shared" si="3"/>
        <v>125</v>
      </c>
      <c r="O53" s="7">
        <f t="shared" si="3"/>
        <v>189</v>
      </c>
      <c r="P53" s="7">
        <f t="shared" si="3"/>
        <v>162</v>
      </c>
      <c r="Q53" s="7">
        <f t="shared" si="3"/>
        <v>101</v>
      </c>
      <c r="R53" s="7">
        <f t="shared" si="3"/>
        <v>31</v>
      </c>
      <c r="S53" s="7">
        <f t="shared" si="3"/>
        <v>5</v>
      </c>
      <c r="T53" s="7">
        <f t="shared" si="3"/>
        <v>13655</v>
      </c>
    </row>
  </sheetData>
  <mergeCells count="10">
    <mergeCell ref="A1:T1"/>
    <mergeCell ref="A2:C2"/>
    <mergeCell ref="A3:A5"/>
    <mergeCell ref="C3:N3"/>
    <mergeCell ref="O3:P3"/>
    <mergeCell ref="Q3:R3"/>
    <mergeCell ref="T3:T5"/>
    <mergeCell ref="B4:B5"/>
    <mergeCell ref="C4:F4"/>
    <mergeCell ref="G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73"/>
  <sheetViews>
    <sheetView tabSelected="1" workbookViewId="0">
      <selection activeCell="A3" sqref="A3:A5"/>
    </sheetView>
  </sheetViews>
  <sheetFormatPr defaultRowHeight="14.4" x14ac:dyDescent="0.3"/>
  <sheetData>
    <row r="1" spans="1:35" ht="28.5" customHeight="1" x14ac:dyDescent="0.3">
      <c r="A1" s="12" t="s">
        <v>206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5" ht="25.5" customHeight="1" x14ac:dyDescent="0.3">
      <c r="A2" s="18" t="s">
        <v>207</v>
      </c>
      <c r="B2" s="18"/>
      <c r="C2" s="18"/>
      <c r="D2" s="18"/>
      <c r="E2" s="18"/>
    </row>
    <row r="3" spans="1:35" x14ac:dyDescent="0.3">
      <c r="A3" s="14" t="s">
        <v>0</v>
      </c>
      <c r="B3" s="3"/>
      <c r="C3" s="3"/>
      <c r="D3" s="14" t="s">
        <v>1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 t="s">
        <v>2</v>
      </c>
      <c r="Q3" s="14"/>
      <c r="R3" s="14"/>
      <c r="S3" s="14"/>
      <c r="T3" s="14" t="s">
        <v>3</v>
      </c>
      <c r="U3" s="14"/>
      <c r="V3" s="14"/>
      <c r="W3" s="4" t="s">
        <v>155</v>
      </c>
      <c r="X3" s="4" t="s">
        <v>156</v>
      </c>
      <c r="Y3" s="3" t="s">
        <v>4</v>
      </c>
      <c r="Z3" s="3" t="s">
        <v>157</v>
      </c>
      <c r="AA3" s="19" t="s">
        <v>158</v>
      </c>
      <c r="AB3" s="19"/>
      <c r="AC3" s="19"/>
      <c r="AD3" s="3" t="s">
        <v>159</v>
      </c>
      <c r="AE3" s="3" t="s">
        <v>160</v>
      </c>
      <c r="AF3" s="3" t="s">
        <v>161</v>
      </c>
      <c r="AG3" s="3" t="s">
        <v>162</v>
      </c>
      <c r="AH3" s="3" t="s">
        <v>163</v>
      </c>
      <c r="AI3" s="14" t="s">
        <v>5</v>
      </c>
    </row>
    <row r="4" spans="1:35" x14ac:dyDescent="0.3">
      <c r="A4" s="14"/>
      <c r="B4" s="14" t="s">
        <v>6</v>
      </c>
      <c r="C4" s="2"/>
      <c r="D4" s="14" t="s">
        <v>7</v>
      </c>
      <c r="E4" s="14"/>
      <c r="F4" s="14"/>
      <c r="G4" s="14"/>
      <c r="H4" s="14" t="s">
        <v>8</v>
      </c>
      <c r="I4" s="14"/>
      <c r="J4" s="14"/>
      <c r="K4" s="14"/>
      <c r="L4" s="4" t="s">
        <v>9</v>
      </c>
      <c r="M4" s="4" t="s">
        <v>10</v>
      </c>
      <c r="N4" s="4" t="s">
        <v>11</v>
      </c>
      <c r="O4" s="4" t="s">
        <v>12</v>
      </c>
      <c r="P4" s="4" t="s">
        <v>164</v>
      </c>
      <c r="Q4" s="4" t="s">
        <v>9</v>
      </c>
      <c r="R4" s="4" t="s">
        <v>10</v>
      </c>
      <c r="S4" s="4" t="s">
        <v>11</v>
      </c>
      <c r="T4" s="4" t="s">
        <v>164</v>
      </c>
      <c r="U4" s="4" t="s">
        <v>9</v>
      </c>
      <c r="V4" s="4" t="s">
        <v>11</v>
      </c>
      <c r="W4" s="4" t="s">
        <v>11</v>
      </c>
      <c r="X4" s="4" t="s">
        <v>9</v>
      </c>
      <c r="Y4" s="4" t="s">
        <v>11</v>
      </c>
      <c r="Z4" s="4" t="s">
        <v>11</v>
      </c>
      <c r="AA4" s="4" t="s">
        <v>165</v>
      </c>
      <c r="AB4" s="4" t="s">
        <v>9</v>
      </c>
      <c r="AC4" s="4" t="s">
        <v>11</v>
      </c>
      <c r="AD4" s="4" t="s">
        <v>11</v>
      </c>
      <c r="AE4" s="4" t="s">
        <v>11</v>
      </c>
      <c r="AF4" s="4" t="s">
        <v>11</v>
      </c>
      <c r="AG4" s="4" t="s">
        <v>11</v>
      </c>
      <c r="AH4" s="4" t="s">
        <v>11</v>
      </c>
      <c r="AI4" s="14"/>
    </row>
    <row r="5" spans="1:35" x14ac:dyDescent="0.3">
      <c r="A5" s="14"/>
      <c r="B5" s="14"/>
      <c r="C5" s="2" t="s">
        <v>166</v>
      </c>
      <c r="D5" s="4" t="s">
        <v>13</v>
      </c>
      <c r="E5" s="4" t="s">
        <v>14</v>
      </c>
      <c r="F5" s="4" t="s">
        <v>15</v>
      </c>
      <c r="G5" s="4" t="s">
        <v>16</v>
      </c>
      <c r="H5" s="4" t="s">
        <v>17</v>
      </c>
      <c r="I5" s="4" t="s">
        <v>18</v>
      </c>
      <c r="J5" s="4" t="s">
        <v>19</v>
      </c>
      <c r="K5" s="4" t="s">
        <v>20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 t="s">
        <v>19</v>
      </c>
      <c r="AB5" s="4"/>
      <c r="AC5" s="4"/>
      <c r="AD5" s="4"/>
      <c r="AE5" s="4"/>
      <c r="AF5" s="4"/>
      <c r="AG5" s="4"/>
      <c r="AH5" s="4"/>
      <c r="AI5" s="14"/>
    </row>
    <row r="6" spans="1:35" x14ac:dyDescent="0.3">
      <c r="A6" s="8" t="s">
        <v>167</v>
      </c>
      <c r="B6" s="8">
        <v>3.39</v>
      </c>
      <c r="C6" s="8" t="s">
        <v>168</v>
      </c>
      <c r="D6" s="8"/>
      <c r="E6" s="8"/>
      <c r="F6" s="8">
        <v>20</v>
      </c>
      <c r="G6" s="8"/>
      <c r="H6" s="8"/>
      <c r="I6" s="8"/>
      <c r="J6" s="8">
        <v>50</v>
      </c>
      <c r="K6" s="8"/>
      <c r="L6" s="8">
        <v>300</v>
      </c>
      <c r="M6" s="8">
        <v>30</v>
      </c>
      <c r="N6" s="8">
        <v>40</v>
      </c>
      <c r="O6" s="8"/>
      <c r="P6" s="8"/>
      <c r="Q6" s="8"/>
      <c r="R6" s="8"/>
      <c r="S6" s="8">
        <v>9</v>
      </c>
      <c r="T6" s="8"/>
      <c r="U6" s="8"/>
      <c r="V6" s="8">
        <v>4</v>
      </c>
      <c r="W6" s="8"/>
      <c r="X6" s="8"/>
      <c r="Y6" s="8">
        <v>4</v>
      </c>
      <c r="Z6" s="8">
        <v>1</v>
      </c>
      <c r="AA6" s="8"/>
      <c r="AB6" s="8"/>
      <c r="AC6" s="8"/>
      <c r="AD6" s="8"/>
      <c r="AE6" s="8"/>
      <c r="AF6" s="8"/>
      <c r="AG6" s="8"/>
      <c r="AH6" s="8">
        <v>4</v>
      </c>
      <c r="AI6" s="8">
        <f>SUM(D6:AH6)</f>
        <v>462</v>
      </c>
    </row>
    <row r="7" spans="1:35" x14ac:dyDescent="0.3">
      <c r="A7" s="8"/>
      <c r="B7" s="8"/>
      <c r="C7" s="8" t="s">
        <v>169</v>
      </c>
      <c r="D7" s="8"/>
      <c r="E7" s="8">
        <v>25</v>
      </c>
      <c r="F7" s="8">
        <v>225</v>
      </c>
      <c r="G7" s="8">
        <v>5</v>
      </c>
      <c r="H7" s="8"/>
      <c r="I7" s="8"/>
      <c r="J7" s="8">
        <v>100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>SUM(D7:N7)</f>
        <v>355</v>
      </c>
    </row>
    <row r="8" spans="1:35" x14ac:dyDescent="0.3">
      <c r="A8" s="8"/>
      <c r="B8" s="8"/>
      <c r="C8" s="8" t="s">
        <v>170</v>
      </c>
      <c r="D8" s="8">
        <v>40</v>
      </c>
      <c r="E8" s="8">
        <v>60</v>
      </c>
      <c r="F8" s="8">
        <v>330</v>
      </c>
      <c r="G8" s="8">
        <v>10</v>
      </c>
      <c r="H8" s="8"/>
      <c r="I8" s="8"/>
      <c r="J8" s="8">
        <v>200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>SUM(D8:L8)</f>
        <v>640</v>
      </c>
    </row>
    <row r="9" spans="1:35" x14ac:dyDescent="0.3">
      <c r="A9" s="3" t="s">
        <v>171</v>
      </c>
      <c r="B9" s="3">
        <v>0.66</v>
      </c>
      <c r="C9" s="3" t="s">
        <v>168</v>
      </c>
      <c r="D9" s="3"/>
      <c r="E9" s="3"/>
      <c r="F9" s="3"/>
      <c r="G9" s="3"/>
      <c r="H9" s="3"/>
      <c r="I9" s="3"/>
      <c r="J9" s="3">
        <v>9</v>
      </c>
      <c r="K9" s="3"/>
      <c r="L9" s="3">
        <v>76</v>
      </c>
      <c r="M9" s="3">
        <v>10</v>
      </c>
      <c r="N9" s="3">
        <v>11</v>
      </c>
      <c r="O9" s="3"/>
      <c r="P9" s="3"/>
      <c r="Q9" s="3"/>
      <c r="R9" s="3"/>
      <c r="S9" s="3">
        <v>1</v>
      </c>
      <c r="T9" s="3"/>
      <c r="U9" s="3"/>
      <c r="V9" s="3">
        <v>1</v>
      </c>
      <c r="W9" s="3"/>
      <c r="X9" s="3"/>
      <c r="Y9" s="3"/>
      <c r="Z9" s="3"/>
      <c r="AA9" s="3"/>
      <c r="AB9" s="3"/>
      <c r="AC9" s="3"/>
      <c r="AD9" s="3">
        <v>1</v>
      </c>
      <c r="AE9" s="3">
        <v>1</v>
      </c>
      <c r="AF9" s="3"/>
      <c r="AG9" s="3"/>
      <c r="AH9" s="3">
        <v>1</v>
      </c>
      <c r="AI9" s="3">
        <f>SUM(D9:AH9)</f>
        <v>111</v>
      </c>
    </row>
    <row r="10" spans="1:35" x14ac:dyDescent="0.3">
      <c r="A10" s="3"/>
      <c r="B10" s="3"/>
      <c r="C10" s="3" t="s">
        <v>169</v>
      </c>
      <c r="D10" s="3"/>
      <c r="E10" s="3"/>
      <c r="F10" s="3"/>
      <c r="G10" s="3"/>
      <c r="H10" s="3"/>
      <c r="I10" s="3"/>
      <c r="J10" s="3">
        <v>76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>
        <f>SUM(J10:AH10)</f>
        <v>76</v>
      </c>
    </row>
    <row r="11" spans="1:35" x14ac:dyDescent="0.3">
      <c r="A11" s="3"/>
      <c r="B11" s="3"/>
      <c r="C11" s="3" t="s">
        <v>170</v>
      </c>
      <c r="D11" s="3"/>
      <c r="E11" s="3"/>
      <c r="F11" s="3"/>
      <c r="G11" s="3"/>
      <c r="H11" s="3"/>
      <c r="I11" s="3"/>
      <c r="J11" s="3">
        <v>41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>
        <f>SUM(J11:M11)</f>
        <v>41</v>
      </c>
    </row>
    <row r="12" spans="1:35" x14ac:dyDescent="0.3">
      <c r="A12" s="8" t="s">
        <v>172</v>
      </c>
      <c r="B12" s="8">
        <v>0.96</v>
      </c>
      <c r="C12" s="8" t="s">
        <v>169</v>
      </c>
      <c r="D12" s="8"/>
      <c r="E12" s="8">
        <v>1</v>
      </c>
      <c r="F12" s="8">
        <v>9</v>
      </c>
      <c r="G12" s="8">
        <v>2</v>
      </c>
      <c r="H12" s="8"/>
      <c r="I12" s="8"/>
      <c r="J12" s="8"/>
      <c r="K12" s="8"/>
      <c r="L12" s="8">
        <v>30</v>
      </c>
      <c r="M12" s="8">
        <v>30</v>
      </c>
      <c r="N12" s="8">
        <v>27</v>
      </c>
      <c r="O12" s="8"/>
      <c r="P12" s="8"/>
      <c r="Q12" s="8">
        <v>6</v>
      </c>
      <c r="R12" s="8"/>
      <c r="S12" s="8">
        <v>2</v>
      </c>
      <c r="T12" s="8"/>
      <c r="U12" s="8"/>
      <c r="V12" s="8">
        <v>2</v>
      </c>
      <c r="W12" s="8">
        <v>2</v>
      </c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>
        <v>1</v>
      </c>
      <c r="AI12" s="8">
        <f>SUM(D12:AH12)</f>
        <v>112</v>
      </c>
    </row>
    <row r="13" spans="1:35" x14ac:dyDescent="0.3">
      <c r="A13" s="8"/>
      <c r="B13" s="8"/>
      <c r="C13" s="8" t="s">
        <v>170</v>
      </c>
      <c r="D13" s="8">
        <v>4</v>
      </c>
      <c r="E13" s="8">
        <v>52</v>
      </c>
      <c r="F13" s="8">
        <v>195</v>
      </c>
      <c r="G13" s="8">
        <v>3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>SUM(D13:G13)</f>
        <v>254</v>
      </c>
    </row>
    <row r="14" spans="1:35" x14ac:dyDescent="0.3">
      <c r="A14" s="3" t="s">
        <v>173</v>
      </c>
      <c r="B14" s="3">
        <v>3.88</v>
      </c>
      <c r="C14" s="3" t="s">
        <v>168</v>
      </c>
      <c r="D14" s="3"/>
      <c r="E14" s="3">
        <v>7</v>
      </c>
      <c r="F14" s="3">
        <v>75</v>
      </c>
      <c r="G14" s="3"/>
      <c r="H14" s="3"/>
      <c r="I14" s="3"/>
      <c r="J14" s="3"/>
      <c r="K14" s="3"/>
      <c r="L14" s="3">
        <v>210</v>
      </c>
      <c r="M14" s="3">
        <v>30</v>
      </c>
      <c r="N14" s="3">
        <v>50</v>
      </c>
      <c r="O14" s="3"/>
      <c r="P14" s="3"/>
      <c r="Q14" s="3"/>
      <c r="R14" s="3"/>
      <c r="S14" s="3">
        <v>6</v>
      </c>
      <c r="T14" s="3"/>
      <c r="U14" s="3"/>
      <c r="V14" s="3">
        <v>4</v>
      </c>
      <c r="W14" s="3"/>
      <c r="X14" s="3"/>
      <c r="Y14" s="3">
        <v>16</v>
      </c>
      <c r="Z14" s="3"/>
      <c r="AA14" s="3"/>
      <c r="AB14" s="3">
        <v>52</v>
      </c>
      <c r="AC14" s="3">
        <v>29</v>
      </c>
      <c r="AD14" s="3">
        <v>4</v>
      </c>
      <c r="AE14" s="3"/>
      <c r="AF14" s="3"/>
      <c r="AG14" s="3"/>
      <c r="AH14" s="3">
        <v>11</v>
      </c>
      <c r="AI14" s="3">
        <f>SUM(E14:AH14)</f>
        <v>494</v>
      </c>
    </row>
    <row r="15" spans="1:35" x14ac:dyDescent="0.3">
      <c r="A15" s="3"/>
      <c r="B15" s="3"/>
      <c r="C15" s="3" t="s">
        <v>169</v>
      </c>
      <c r="D15" s="3">
        <v>38</v>
      </c>
      <c r="E15" s="3">
        <v>81</v>
      </c>
      <c r="F15" s="3">
        <v>575</v>
      </c>
      <c r="G15" s="3">
        <v>5</v>
      </c>
      <c r="H15" s="3"/>
      <c r="I15" s="3"/>
      <c r="J15" s="3">
        <v>50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>
        <f>SUM(D15:AH15)</f>
        <v>749</v>
      </c>
    </row>
    <row r="16" spans="1:35" x14ac:dyDescent="0.3">
      <c r="A16" s="3"/>
      <c r="B16" s="3"/>
      <c r="C16" s="3" t="s">
        <v>170</v>
      </c>
      <c r="D16" s="3">
        <v>25</v>
      </c>
      <c r="E16" s="3">
        <v>25</v>
      </c>
      <c r="F16" s="3">
        <v>97</v>
      </c>
      <c r="G16" s="3">
        <v>10</v>
      </c>
      <c r="H16" s="3"/>
      <c r="I16" s="3"/>
      <c r="J16" s="3">
        <v>30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>
        <f>SUM(D16:AH16)</f>
        <v>187</v>
      </c>
    </row>
    <row r="17" spans="1:35" x14ac:dyDescent="0.3">
      <c r="A17" s="8" t="s">
        <v>174</v>
      </c>
      <c r="B17" s="8">
        <v>0.9</v>
      </c>
      <c r="C17" s="8" t="s">
        <v>168</v>
      </c>
      <c r="D17" s="8"/>
      <c r="E17" s="8"/>
      <c r="F17" s="8">
        <v>8</v>
      </c>
      <c r="G17" s="8"/>
      <c r="H17" s="8"/>
      <c r="I17" s="8"/>
      <c r="J17" s="8"/>
      <c r="K17" s="8"/>
      <c r="L17" s="8">
        <v>53</v>
      </c>
      <c r="M17" s="8">
        <v>20</v>
      </c>
      <c r="N17" s="8">
        <v>15</v>
      </c>
      <c r="O17" s="8"/>
      <c r="P17" s="8"/>
      <c r="Q17" s="8"/>
      <c r="R17" s="8"/>
      <c r="S17" s="8">
        <v>3</v>
      </c>
      <c r="T17" s="8"/>
      <c r="U17" s="8"/>
      <c r="V17" s="8">
        <v>1</v>
      </c>
      <c r="W17" s="8"/>
      <c r="X17" s="8"/>
      <c r="Y17" s="8">
        <v>1</v>
      </c>
      <c r="Z17" s="8"/>
      <c r="AA17" s="8"/>
      <c r="AB17" s="8"/>
      <c r="AC17" s="8"/>
      <c r="AD17" s="8">
        <v>4</v>
      </c>
      <c r="AE17" s="8"/>
      <c r="AF17" s="8">
        <v>2</v>
      </c>
      <c r="AG17" s="8"/>
      <c r="AH17" s="8">
        <v>1</v>
      </c>
      <c r="AI17" s="8">
        <f>SUM(D17:AH17)</f>
        <v>108</v>
      </c>
    </row>
    <row r="18" spans="1:35" x14ac:dyDescent="0.3">
      <c r="A18" s="8"/>
      <c r="B18" s="8"/>
      <c r="C18" s="8" t="s">
        <v>169</v>
      </c>
      <c r="D18" s="8">
        <v>4</v>
      </c>
      <c r="E18" s="8">
        <v>31</v>
      </c>
      <c r="F18" s="8">
        <v>87</v>
      </c>
      <c r="G18" s="8">
        <v>3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>SUM(D18:AH18)</f>
        <v>125</v>
      </c>
    </row>
    <row r="19" spans="1:35" x14ac:dyDescent="0.3">
      <c r="A19" s="8"/>
      <c r="B19" s="8"/>
      <c r="C19" s="8" t="s">
        <v>170</v>
      </c>
      <c r="D19" s="8">
        <v>22</v>
      </c>
      <c r="E19" s="8">
        <v>24</v>
      </c>
      <c r="F19" s="8">
        <v>87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>SUM(D19:F19)</f>
        <v>133</v>
      </c>
    </row>
    <row r="20" spans="1:35" x14ac:dyDescent="0.3">
      <c r="A20" s="3" t="s">
        <v>175</v>
      </c>
      <c r="B20" s="3">
        <v>0.92</v>
      </c>
      <c r="C20" s="3" t="s">
        <v>168</v>
      </c>
      <c r="D20" s="3"/>
      <c r="E20" s="3">
        <v>1</v>
      </c>
      <c r="F20" s="3">
        <v>30</v>
      </c>
      <c r="G20" s="3"/>
      <c r="H20" s="3"/>
      <c r="I20" s="3"/>
      <c r="J20" s="3"/>
      <c r="K20" s="3"/>
      <c r="L20" s="3">
        <v>36</v>
      </c>
      <c r="M20" s="3">
        <v>20</v>
      </c>
      <c r="N20" s="3">
        <v>15</v>
      </c>
      <c r="O20" s="3"/>
      <c r="P20" s="3"/>
      <c r="Q20" s="3"/>
      <c r="R20" s="3"/>
      <c r="S20" s="3">
        <v>3</v>
      </c>
      <c r="T20" s="3"/>
      <c r="U20" s="3"/>
      <c r="V20" s="3">
        <v>2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>
        <v>1</v>
      </c>
      <c r="AI20" s="3">
        <f>SUM(E20:AH20)</f>
        <v>108</v>
      </c>
    </row>
    <row r="21" spans="1:35" x14ac:dyDescent="0.3">
      <c r="A21" s="3"/>
      <c r="B21" s="3"/>
      <c r="C21" s="3" t="s">
        <v>169</v>
      </c>
      <c r="D21" s="3">
        <v>5</v>
      </c>
      <c r="E21" s="3">
        <v>14</v>
      </c>
      <c r="F21" s="3">
        <v>81</v>
      </c>
      <c r="G21" s="3">
        <v>3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>
        <f>SUM(D21:G21)</f>
        <v>103</v>
      </c>
    </row>
    <row r="22" spans="1:35" x14ac:dyDescent="0.3">
      <c r="A22" s="3"/>
      <c r="B22" s="3"/>
      <c r="C22" s="3" t="s">
        <v>170</v>
      </c>
      <c r="D22" s="3">
        <v>14</v>
      </c>
      <c r="E22" s="3">
        <v>10</v>
      </c>
      <c r="F22" s="3">
        <v>37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>
        <f>SUM(D22:F22)</f>
        <v>61</v>
      </c>
    </row>
    <row r="23" spans="1:35" x14ac:dyDescent="0.3">
      <c r="A23" s="8" t="s">
        <v>176</v>
      </c>
      <c r="B23" s="8">
        <v>0.53</v>
      </c>
      <c r="C23" s="8" t="s">
        <v>168</v>
      </c>
      <c r="D23" s="8"/>
      <c r="E23" s="8"/>
      <c r="F23" s="8"/>
      <c r="G23" s="8"/>
      <c r="H23" s="8"/>
      <c r="I23" s="8"/>
      <c r="J23" s="8">
        <v>3</v>
      </c>
      <c r="K23" s="8"/>
      <c r="L23" s="8">
        <v>33</v>
      </c>
      <c r="M23" s="8">
        <v>10</v>
      </c>
      <c r="N23" s="8">
        <v>10</v>
      </c>
      <c r="O23" s="8"/>
      <c r="P23" s="8"/>
      <c r="Q23" s="8"/>
      <c r="R23" s="8"/>
      <c r="S23" s="8">
        <v>1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v>1</v>
      </c>
      <c r="AI23" s="8">
        <f>SUM(D23:AH23)</f>
        <v>58</v>
      </c>
    </row>
    <row r="24" spans="1:35" x14ac:dyDescent="0.3">
      <c r="A24" s="8"/>
      <c r="B24" s="8"/>
      <c r="C24" s="8" t="s">
        <v>169</v>
      </c>
      <c r="D24" s="8"/>
      <c r="E24" s="8"/>
      <c r="F24" s="8"/>
      <c r="G24" s="8"/>
      <c r="H24" s="8"/>
      <c r="I24" s="8">
        <v>4</v>
      </c>
      <c r="J24" s="8">
        <v>51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>SUM(D24:Y24)</f>
        <v>55</v>
      </c>
    </row>
    <row r="25" spans="1:35" x14ac:dyDescent="0.3">
      <c r="A25" s="8"/>
      <c r="B25" s="8"/>
      <c r="C25" s="8" t="s">
        <v>170</v>
      </c>
      <c r="D25" s="8"/>
      <c r="E25" s="8"/>
      <c r="F25" s="8"/>
      <c r="G25" s="8"/>
      <c r="H25" s="8"/>
      <c r="I25" s="8">
        <v>2</v>
      </c>
      <c r="J25" s="8">
        <v>33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>SUM(D25:Y25)</f>
        <v>35</v>
      </c>
    </row>
    <row r="26" spans="1:35" x14ac:dyDescent="0.3">
      <c r="A26" s="3" t="s">
        <v>177</v>
      </c>
      <c r="B26" s="3">
        <v>0.17</v>
      </c>
      <c r="C26" s="3"/>
      <c r="D26" s="3"/>
      <c r="E26" s="3"/>
      <c r="F26" s="3"/>
      <c r="G26" s="3"/>
      <c r="H26" s="3"/>
      <c r="I26" s="3"/>
      <c r="J26" s="3"/>
      <c r="K26" s="3"/>
      <c r="L26" s="3">
        <v>3</v>
      </c>
      <c r="M26" s="3"/>
      <c r="N26" s="3"/>
      <c r="O26" s="3"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>
        <f>SUM(D26:Y26)</f>
        <v>5</v>
      </c>
    </row>
    <row r="27" spans="1:35" x14ac:dyDescent="0.3">
      <c r="A27" s="8" t="s">
        <v>178</v>
      </c>
      <c r="B27" s="8">
        <v>0.24</v>
      </c>
      <c r="C27" s="8" t="s">
        <v>168</v>
      </c>
      <c r="D27" s="8"/>
      <c r="E27" s="8">
        <v>1</v>
      </c>
      <c r="F27" s="8">
        <v>3</v>
      </c>
      <c r="G27" s="8"/>
      <c r="H27" s="8"/>
      <c r="I27" s="8"/>
      <c r="J27" s="8"/>
      <c r="K27" s="8"/>
      <c r="L27" s="8">
        <v>7</v>
      </c>
      <c r="M27" s="8"/>
      <c r="N27" s="8">
        <v>7</v>
      </c>
      <c r="O27" s="8"/>
      <c r="P27" s="8"/>
      <c r="Q27" s="8"/>
      <c r="R27" s="8"/>
      <c r="S27" s="8">
        <v>2</v>
      </c>
      <c r="T27" s="8"/>
      <c r="U27" s="8"/>
      <c r="V27" s="8"/>
      <c r="W27" s="8"/>
      <c r="X27" s="8"/>
      <c r="Y27" s="8"/>
      <c r="Z27" s="8">
        <v>1</v>
      </c>
      <c r="AA27" s="8"/>
      <c r="AB27" s="8"/>
      <c r="AC27" s="8"/>
      <c r="AD27" s="8"/>
      <c r="AE27" s="8"/>
      <c r="AF27" s="8">
        <v>1</v>
      </c>
      <c r="AG27" s="8"/>
      <c r="AH27" s="8"/>
      <c r="AI27" s="8">
        <f>SUM(E27:AF27)</f>
        <v>22</v>
      </c>
    </row>
    <row r="28" spans="1:35" x14ac:dyDescent="0.3">
      <c r="A28" s="8"/>
      <c r="B28" s="8"/>
      <c r="C28" s="8" t="s">
        <v>169</v>
      </c>
      <c r="D28" s="8">
        <v>4</v>
      </c>
      <c r="E28" s="8">
        <v>8</v>
      </c>
      <c r="F28" s="8">
        <v>22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>
        <f>SUM(D28:F28)</f>
        <v>34</v>
      </c>
    </row>
    <row r="29" spans="1:35" x14ac:dyDescent="0.3">
      <c r="A29" s="8"/>
      <c r="B29" s="8"/>
      <c r="C29" s="8" t="s">
        <v>170</v>
      </c>
      <c r="D29" s="8">
        <v>4</v>
      </c>
      <c r="E29" s="8">
        <v>5</v>
      </c>
      <c r="F29" s="8">
        <v>6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>
        <f>SUM(D29:Y29)</f>
        <v>15</v>
      </c>
    </row>
    <row r="30" spans="1:35" x14ac:dyDescent="0.3">
      <c r="A30" s="3" t="s">
        <v>179</v>
      </c>
      <c r="B30" s="3">
        <v>0.44</v>
      </c>
      <c r="C30" s="3"/>
      <c r="D30" s="3"/>
      <c r="E30" s="3"/>
      <c r="F30" s="3"/>
      <c r="G30" s="3"/>
      <c r="H30" s="3"/>
      <c r="I30" s="3"/>
      <c r="J30" s="3"/>
      <c r="K30" s="3"/>
      <c r="L30" s="3">
        <v>7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>
        <v>1</v>
      </c>
      <c r="AF30" s="3"/>
      <c r="AG30" s="3"/>
      <c r="AH30" s="3"/>
      <c r="AI30" s="3">
        <f>SUM(J30:AF30)</f>
        <v>8</v>
      </c>
    </row>
    <row r="31" spans="1:35" x14ac:dyDescent="0.3">
      <c r="A31" s="8" t="s">
        <v>180</v>
      </c>
      <c r="B31" s="8">
        <v>0.03</v>
      </c>
      <c r="C31" s="8"/>
      <c r="D31" s="8"/>
      <c r="E31" s="8"/>
      <c r="F31" s="8"/>
      <c r="G31" s="8"/>
      <c r="H31" s="8"/>
      <c r="I31" s="8"/>
      <c r="J31" s="8"/>
      <c r="K31" s="8"/>
      <c r="L31" s="8">
        <v>2</v>
      </c>
      <c r="M31" s="8"/>
      <c r="N31" s="8"/>
      <c r="O31" s="8"/>
      <c r="P31" s="8"/>
      <c r="Q31" s="8"/>
      <c r="R31" s="8"/>
      <c r="S31" s="8">
        <v>1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>
        <f>SUM(D31:Y31)</f>
        <v>3</v>
      </c>
    </row>
    <row r="32" spans="1:35" x14ac:dyDescent="0.3">
      <c r="A32" s="3" t="s">
        <v>181</v>
      </c>
      <c r="B32" s="3">
        <v>1.1100000000000001</v>
      </c>
      <c r="C32" s="3" t="s">
        <v>168</v>
      </c>
      <c r="D32" s="3"/>
      <c r="E32" s="3"/>
      <c r="F32" s="3"/>
      <c r="G32" s="3"/>
      <c r="H32" s="3"/>
      <c r="I32" s="3"/>
      <c r="J32" s="3">
        <v>60</v>
      </c>
      <c r="K32" s="3"/>
      <c r="L32" s="3">
        <v>160</v>
      </c>
      <c r="M32" s="3"/>
      <c r="N32" s="3"/>
      <c r="O32" s="3"/>
      <c r="P32" s="3"/>
      <c r="Q32" s="3">
        <v>12</v>
      </c>
      <c r="R32" s="3"/>
      <c r="S32" s="3">
        <v>12</v>
      </c>
      <c r="T32" s="3"/>
      <c r="U32" s="3"/>
      <c r="V32" s="3">
        <v>2</v>
      </c>
      <c r="W32" s="3"/>
      <c r="X32" s="3"/>
      <c r="Y32" s="3">
        <v>1</v>
      </c>
      <c r="Z32" s="3">
        <v>2</v>
      </c>
      <c r="AA32" s="3"/>
      <c r="AB32" s="3"/>
      <c r="AC32" s="3"/>
      <c r="AD32" s="3"/>
      <c r="AE32" s="3"/>
      <c r="AF32" s="3"/>
      <c r="AG32" s="3"/>
      <c r="AH32" s="3">
        <v>1</v>
      </c>
      <c r="AI32" s="3">
        <f>SUM(D32:AH32)</f>
        <v>250</v>
      </c>
    </row>
    <row r="33" spans="1:35" x14ac:dyDescent="0.3">
      <c r="A33" s="3"/>
      <c r="B33" s="3"/>
      <c r="C33" s="3" t="s">
        <v>169</v>
      </c>
      <c r="D33" s="3"/>
      <c r="E33" s="3"/>
      <c r="F33" s="3"/>
      <c r="G33" s="3"/>
      <c r="H33" s="3"/>
      <c r="I33" s="3"/>
      <c r="J33" s="3">
        <v>20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>
        <f>SUM(J33)</f>
        <v>20</v>
      </c>
    </row>
    <row r="34" spans="1:35" x14ac:dyDescent="0.3">
      <c r="A34" s="8" t="s">
        <v>182</v>
      </c>
      <c r="B34" s="8">
        <v>0.38</v>
      </c>
      <c r="C34" s="8" t="s">
        <v>168</v>
      </c>
      <c r="D34" s="8"/>
      <c r="E34" s="8"/>
      <c r="F34" s="8"/>
      <c r="G34" s="8"/>
      <c r="H34" s="8"/>
      <c r="I34" s="8"/>
      <c r="J34" s="8">
        <v>10</v>
      </c>
      <c r="K34" s="8"/>
      <c r="L34" s="8">
        <v>30</v>
      </c>
      <c r="M34" s="8"/>
      <c r="N34" s="8"/>
      <c r="O34" s="8"/>
      <c r="P34" s="8"/>
      <c r="Q34" s="8">
        <v>4</v>
      </c>
      <c r="R34" s="8"/>
      <c r="S34" s="8">
        <v>5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>
        <f>SUM(J34:AD34)</f>
        <v>49</v>
      </c>
    </row>
    <row r="35" spans="1:35" x14ac:dyDescent="0.3">
      <c r="A35" s="8"/>
      <c r="B35" s="8"/>
      <c r="C35" s="8" t="s">
        <v>169</v>
      </c>
      <c r="D35" s="8"/>
      <c r="E35" s="8"/>
      <c r="F35" s="8"/>
      <c r="G35" s="8"/>
      <c r="H35" s="8"/>
      <c r="I35" s="8"/>
      <c r="J35" s="8">
        <v>8</v>
      </c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>
        <f>SUM(J35)</f>
        <v>8</v>
      </c>
    </row>
    <row r="36" spans="1:35" x14ac:dyDescent="0.3">
      <c r="A36" s="8"/>
      <c r="B36" s="8"/>
      <c r="C36" s="8" t="s">
        <v>170</v>
      </c>
      <c r="D36" s="8"/>
      <c r="E36" s="8"/>
      <c r="F36" s="8"/>
      <c r="G36" s="8"/>
      <c r="H36" s="8"/>
      <c r="I36" s="8"/>
      <c r="J36" s="8">
        <v>2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>
        <f>SUM(D36:Y36)</f>
        <v>2</v>
      </c>
    </row>
    <row r="37" spans="1:35" x14ac:dyDescent="0.3">
      <c r="A37" s="3" t="s">
        <v>183</v>
      </c>
      <c r="B37" s="3">
        <v>0.05</v>
      </c>
      <c r="C37" s="3" t="s">
        <v>169</v>
      </c>
      <c r="D37" s="3"/>
      <c r="E37" s="3"/>
      <c r="F37" s="3">
        <v>1</v>
      </c>
      <c r="G37" s="3"/>
      <c r="H37" s="3"/>
      <c r="I37" s="3"/>
      <c r="J37" s="3"/>
      <c r="K37" s="3"/>
      <c r="L37" s="3">
        <v>2</v>
      </c>
      <c r="M37" s="3"/>
      <c r="N37" s="3">
        <v>1</v>
      </c>
      <c r="O37" s="3"/>
      <c r="P37" s="3"/>
      <c r="Q37" s="3"/>
      <c r="R37" s="3"/>
      <c r="S37" s="3"/>
      <c r="T37" s="3"/>
      <c r="U37" s="3"/>
      <c r="V37" s="3">
        <v>1</v>
      </c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>
        <f>SUM(D37:Y37)</f>
        <v>5</v>
      </c>
    </row>
    <row r="38" spans="1:35" x14ac:dyDescent="0.3">
      <c r="A38" s="3"/>
      <c r="B38" s="3"/>
      <c r="C38" s="3" t="s">
        <v>170</v>
      </c>
      <c r="D38" s="3"/>
      <c r="E38" s="3"/>
      <c r="F38" s="3">
        <v>13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>
        <f>SUM(F38)</f>
        <v>13</v>
      </c>
    </row>
    <row r="39" spans="1:35" x14ac:dyDescent="0.3">
      <c r="A39" s="8" t="s">
        <v>184</v>
      </c>
      <c r="B39" s="8">
        <v>0.04</v>
      </c>
      <c r="C39" s="8" t="s">
        <v>170</v>
      </c>
      <c r="D39" s="8"/>
      <c r="E39" s="8"/>
      <c r="F39" s="8">
        <v>2</v>
      </c>
      <c r="G39" s="8"/>
      <c r="H39" s="8"/>
      <c r="I39" s="8"/>
      <c r="J39" s="8"/>
      <c r="K39" s="8"/>
      <c r="L39" s="8">
        <v>1</v>
      </c>
      <c r="M39" s="8"/>
      <c r="N39" s="8">
        <v>1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>
        <f>SUM(F39:AG39)</f>
        <v>4</v>
      </c>
    </row>
    <row r="40" spans="1:35" x14ac:dyDescent="0.3">
      <c r="A40" s="3" t="s">
        <v>185</v>
      </c>
      <c r="B40" s="3">
        <v>0.23</v>
      </c>
      <c r="C40" s="3" t="s">
        <v>168</v>
      </c>
      <c r="D40" s="3"/>
      <c r="E40" s="3"/>
      <c r="F40" s="3">
        <v>13</v>
      </c>
      <c r="G40" s="3"/>
      <c r="H40" s="3"/>
      <c r="I40" s="3"/>
      <c r="J40" s="3"/>
      <c r="K40" s="3"/>
      <c r="L40" s="3">
        <v>15</v>
      </c>
      <c r="M40" s="3"/>
      <c r="N40" s="3"/>
      <c r="O40" s="3"/>
      <c r="P40" s="3"/>
      <c r="Q40" s="3"/>
      <c r="R40" s="3"/>
      <c r="S40" s="3">
        <v>5</v>
      </c>
      <c r="T40" s="3"/>
      <c r="U40" s="3"/>
      <c r="V40" s="3">
        <v>1</v>
      </c>
      <c r="W40" s="3"/>
      <c r="X40" s="3"/>
      <c r="Y40" s="3"/>
      <c r="Z40" s="3"/>
      <c r="AA40" s="3"/>
      <c r="AB40" s="3"/>
      <c r="AC40" s="3"/>
      <c r="AD40" s="3">
        <v>2</v>
      </c>
      <c r="AE40" s="3"/>
      <c r="AF40" s="3"/>
      <c r="AG40" s="3"/>
      <c r="AH40" s="3"/>
      <c r="AI40" s="3">
        <f>SUM(E40:AF40)</f>
        <v>36</v>
      </c>
    </row>
    <row r="41" spans="1:35" x14ac:dyDescent="0.3">
      <c r="A41" s="3"/>
      <c r="B41" s="3"/>
      <c r="C41" s="3" t="s">
        <v>169</v>
      </c>
      <c r="D41" s="3"/>
      <c r="E41" s="3"/>
      <c r="F41" s="3">
        <v>10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>
        <f>SUM(F41)</f>
        <v>10</v>
      </c>
    </row>
    <row r="42" spans="1:35" x14ac:dyDescent="0.3">
      <c r="A42" s="8" t="s">
        <v>186</v>
      </c>
      <c r="B42" s="8">
        <v>0.91</v>
      </c>
      <c r="C42" s="8" t="s">
        <v>169</v>
      </c>
      <c r="D42" s="8">
        <v>3</v>
      </c>
      <c r="E42" s="8">
        <v>22</v>
      </c>
      <c r="F42" s="8">
        <v>100</v>
      </c>
      <c r="G42" s="8"/>
      <c r="H42" s="8"/>
      <c r="I42" s="8"/>
      <c r="J42" s="8"/>
      <c r="K42" s="8"/>
      <c r="L42" s="8">
        <v>45</v>
      </c>
      <c r="M42" s="8">
        <v>20</v>
      </c>
      <c r="N42" s="8">
        <v>21</v>
      </c>
      <c r="O42" s="8"/>
      <c r="P42" s="8"/>
      <c r="Q42" s="8"/>
      <c r="R42" s="8"/>
      <c r="S42" s="8"/>
      <c r="T42" s="8"/>
      <c r="U42" s="8"/>
      <c r="V42" s="8">
        <v>2</v>
      </c>
      <c r="W42" s="8">
        <v>8</v>
      </c>
      <c r="X42" s="8"/>
      <c r="Y42" s="8">
        <v>2</v>
      </c>
      <c r="Z42" s="8"/>
      <c r="AA42" s="8"/>
      <c r="AB42" s="8"/>
      <c r="AC42" s="8"/>
      <c r="AD42" s="8">
        <v>10</v>
      </c>
      <c r="AE42" s="8"/>
      <c r="AF42" s="8"/>
      <c r="AG42" s="8"/>
      <c r="AH42" s="8"/>
      <c r="AI42" s="8">
        <f>SUM(D42:AH42)</f>
        <v>233</v>
      </c>
    </row>
    <row r="43" spans="1:35" x14ac:dyDescent="0.3">
      <c r="A43" s="8"/>
      <c r="B43" s="8"/>
      <c r="C43" s="8" t="s">
        <v>170</v>
      </c>
      <c r="D43" s="8">
        <v>15</v>
      </c>
      <c r="E43" s="8">
        <v>38</v>
      </c>
      <c r="F43" s="8">
        <v>87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>
        <f>SUM(D43:F43)</f>
        <v>140</v>
      </c>
    </row>
    <row r="44" spans="1:35" x14ac:dyDescent="0.3">
      <c r="A44" s="3" t="s">
        <v>187</v>
      </c>
      <c r="B44" s="9">
        <v>1.7000000000000002</v>
      </c>
      <c r="C44" s="3" t="s">
        <v>168</v>
      </c>
      <c r="D44" s="3"/>
      <c r="E44" s="3"/>
      <c r="F44" s="3">
        <v>5</v>
      </c>
      <c r="G44" s="3"/>
      <c r="H44" s="3"/>
      <c r="I44" s="3"/>
      <c r="J44" s="3">
        <v>30</v>
      </c>
      <c r="K44" s="3"/>
      <c r="L44" s="3">
        <v>81</v>
      </c>
      <c r="M44" s="3">
        <v>29</v>
      </c>
      <c r="N44" s="3">
        <v>24</v>
      </c>
      <c r="O44" s="3"/>
      <c r="P44" s="3">
        <v>2</v>
      </c>
      <c r="Q44" s="3">
        <v>4</v>
      </c>
      <c r="R44" s="3"/>
      <c r="S44" s="3">
        <v>4</v>
      </c>
      <c r="T44" s="3">
        <v>2</v>
      </c>
      <c r="U44" s="3"/>
      <c r="V44" s="3">
        <v>5</v>
      </c>
      <c r="W44" s="3"/>
      <c r="X44" s="3"/>
      <c r="Y44" s="3">
        <v>1</v>
      </c>
      <c r="Z44" s="3">
        <v>4</v>
      </c>
      <c r="AA44" s="3">
        <v>7</v>
      </c>
      <c r="AB44" s="3">
        <v>6</v>
      </c>
      <c r="AC44" s="3">
        <v>4</v>
      </c>
      <c r="AD44" s="3"/>
      <c r="AE44" s="3"/>
      <c r="AF44" s="3"/>
      <c r="AG44" s="3">
        <v>1</v>
      </c>
      <c r="AH44" s="3">
        <v>3</v>
      </c>
      <c r="AI44" s="3">
        <f>SUM(D44:AH44)</f>
        <v>212</v>
      </c>
    </row>
    <row r="45" spans="1:35" x14ac:dyDescent="0.3">
      <c r="A45" s="3"/>
      <c r="B45" s="3"/>
      <c r="C45" s="3" t="s">
        <v>169</v>
      </c>
      <c r="D45" s="3">
        <v>5</v>
      </c>
      <c r="E45" s="3">
        <v>12</v>
      </c>
      <c r="F45" s="3">
        <v>103</v>
      </c>
      <c r="G45" s="3"/>
      <c r="H45" s="3"/>
      <c r="I45" s="3"/>
      <c r="J45" s="3">
        <v>20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>
        <f>SUM(D45:AH45)</f>
        <v>140</v>
      </c>
    </row>
    <row r="46" spans="1:35" x14ac:dyDescent="0.3">
      <c r="A46" s="3"/>
      <c r="B46" s="3"/>
      <c r="C46" s="3" t="s">
        <v>170</v>
      </c>
      <c r="D46" s="3">
        <v>20</v>
      </c>
      <c r="E46" s="3">
        <v>32</v>
      </c>
      <c r="F46" s="3">
        <v>148</v>
      </c>
      <c r="G46" s="3"/>
      <c r="H46" s="3"/>
      <c r="I46" s="3"/>
      <c r="J46" s="3"/>
      <c r="K46" s="3"/>
      <c r="L46" s="3"/>
      <c r="M46" s="3"/>
      <c r="N46" s="10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>
        <f>SUM(D46:F46)</f>
        <v>200</v>
      </c>
    </row>
    <row r="47" spans="1:35" x14ac:dyDescent="0.3">
      <c r="A47" s="8" t="s">
        <v>188</v>
      </c>
      <c r="B47" s="8">
        <v>1.98</v>
      </c>
      <c r="C47" s="8" t="s">
        <v>168</v>
      </c>
      <c r="D47" s="8"/>
      <c r="E47" s="8">
        <v>1</v>
      </c>
      <c r="F47" s="8">
        <v>8</v>
      </c>
      <c r="G47" s="8"/>
      <c r="H47" s="8"/>
      <c r="I47" s="8"/>
      <c r="J47" s="8">
        <v>60</v>
      </c>
      <c r="K47" s="8"/>
      <c r="L47" s="8">
        <v>142</v>
      </c>
      <c r="M47" s="8">
        <v>30</v>
      </c>
      <c r="N47" s="8">
        <v>30</v>
      </c>
      <c r="O47" s="8"/>
      <c r="P47" s="8"/>
      <c r="Q47" s="8">
        <v>15</v>
      </c>
      <c r="R47" s="8"/>
      <c r="S47" s="8">
        <v>11</v>
      </c>
      <c r="T47" s="8"/>
      <c r="U47" s="8">
        <v>2</v>
      </c>
      <c r="V47" s="8">
        <v>2</v>
      </c>
      <c r="W47" s="8"/>
      <c r="X47" s="8"/>
      <c r="Y47" s="8"/>
      <c r="Z47" s="8">
        <v>1</v>
      </c>
      <c r="AA47" s="8"/>
      <c r="AB47" s="8"/>
      <c r="AC47" s="8"/>
      <c r="AD47" s="8"/>
      <c r="AE47" s="8"/>
      <c r="AF47" s="8"/>
      <c r="AG47" s="8"/>
      <c r="AH47" s="8">
        <v>3</v>
      </c>
      <c r="AI47" s="8">
        <f>SUM(D47:AH47)</f>
        <v>305</v>
      </c>
    </row>
    <row r="48" spans="1:35" x14ac:dyDescent="0.3">
      <c r="A48" s="8"/>
      <c r="B48" s="8"/>
      <c r="C48" s="8" t="s">
        <v>169</v>
      </c>
      <c r="D48" s="8">
        <v>3</v>
      </c>
      <c r="E48" s="8">
        <v>34</v>
      </c>
      <c r="F48" s="8">
        <v>200</v>
      </c>
      <c r="G48" s="8"/>
      <c r="H48" s="8"/>
      <c r="I48" s="8"/>
      <c r="J48" s="8"/>
      <c r="K48" s="8"/>
      <c r="L48" s="8"/>
      <c r="M48" s="8"/>
      <c r="N48" s="8"/>
      <c r="O48" s="8"/>
      <c r="P48" s="8">
        <v>12</v>
      </c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>
        <f>SUM(D48:AH48)</f>
        <v>249</v>
      </c>
    </row>
    <row r="49" spans="1:35" x14ac:dyDescent="0.3">
      <c r="A49" s="8"/>
      <c r="B49" s="8"/>
      <c r="C49" s="8" t="s">
        <v>170</v>
      </c>
      <c r="D49" s="8">
        <v>6</v>
      </c>
      <c r="E49" s="8">
        <v>20</v>
      </c>
      <c r="F49" s="8">
        <v>112</v>
      </c>
      <c r="G49" s="8"/>
      <c r="H49" s="8"/>
      <c r="I49" s="8"/>
      <c r="J49" s="8"/>
      <c r="K49" s="8"/>
      <c r="L49" s="8"/>
      <c r="M49" s="8"/>
      <c r="N49" s="8"/>
      <c r="O49" s="8"/>
      <c r="P49" s="8">
        <v>3</v>
      </c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>
        <f>SUM(D49:Y49)</f>
        <v>141</v>
      </c>
    </row>
    <row r="50" spans="1:35" x14ac:dyDescent="0.3">
      <c r="A50" s="3" t="s">
        <v>189</v>
      </c>
      <c r="B50" s="9">
        <v>3.3</v>
      </c>
      <c r="C50" s="3" t="s">
        <v>168</v>
      </c>
      <c r="D50" s="3"/>
      <c r="E50" s="3"/>
      <c r="F50" s="3"/>
      <c r="G50" s="3"/>
      <c r="H50" s="3"/>
      <c r="I50" s="3"/>
      <c r="J50" s="3">
        <v>70</v>
      </c>
      <c r="K50" s="3"/>
      <c r="L50" s="3">
        <v>350</v>
      </c>
      <c r="M50" s="3">
        <v>30</v>
      </c>
      <c r="N50" s="3">
        <v>30</v>
      </c>
      <c r="O50" s="3"/>
      <c r="P50" s="3"/>
      <c r="Q50" s="3">
        <v>13</v>
      </c>
      <c r="R50" s="3"/>
      <c r="S50" s="3">
        <v>10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>
        <v>5</v>
      </c>
      <c r="AI50" s="3">
        <f>SUM(C50:AH50)</f>
        <v>508</v>
      </c>
    </row>
    <row r="51" spans="1:35" x14ac:dyDescent="0.3">
      <c r="A51" s="3"/>
      <c r="B51" s="9"/>
      <c r="C51" s="3" t="s">
        <v>169</v>
      </c>
      <c r="D51" s="3"/>
      <c r="E51" s="3"/>
      <c r="F51" s="3"/>
      <c r="G51" s="3"/>
      <c r="H51" s="3"/>
      <c r="I51" s="3"/>
      <c r="J51" s="3">
        <v>240</v>
      </c>
      <c r="K51" s="3"/>
      <c r="L51" s="3"/>
      <c r="M51" s="3"/>
      <c r="N51" s="3"/>
      <c r="O51" s="3"/>
      <c r="P51" s="3">
        <v>15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>
        <f>SUM(D51:P51)</f>
        <v>255</v>
      </c>
    </row>
    <row r="52" spans="1:35" x14ac:dyDescent="0.3">
      <c r="A52" s="3"/>
      <c r="B52" s="3"/>
      <c r="C52" s="3" t="s">
        <v>170</v>
      </c>
      <c r="D52" s="3"/>
      <c r="E52" s="3"/>
      <c r="F52" s="3"/>
      <c r="G52" s="3"/>
      <c r="H52" s="3"/>
      <c r="I52" s="3"/>
      <c r="J52" s="3">
        <v>80</v>
      </c>
      <c r="K52" s="3"/>
      <c r="L52" s="3"/>
      <c r="M52" s="3"/>
      <c r="N52" s="3"/>
      <c r="O52" s="3"/>
      <c r="P52" s="3">
        <v>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>
        <f>SUM(C52:AH52)</f>
        <v>82</v>
      </c>
    </row>
    <row r="53" spans="1:35" x14ac:dyDescent="0.3">
      <c r="A53" s="8" t="s">
        <v>190</v>
      </c>
      <c r="B53" s="8">
        <v>0.24</v>
      </c>
      <c r="C53" s="8" t="s">
        <v>168</v>
      </c>
      <c r="D53" s="8"/>
      <c r="E53" s="8"/>
      <c r="F53" s="8">
        <v>1</v>
      </c>
      <c r="G53" s="8"/>
      <c r="H53" s="8"/>
      <c r="I53" s="8"/>
      <c r="J53" s="8"/>
      <c r="K53" s="8"/>
      <c r="L53" s="8">
        <v>5</v>
      </c>
      <c r="M53" s="8"/>
      <c r="N53" s="8">
        <v>4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>
        <f>SUM(F53:N53)</f>
        <v>10</v>
      </c>
    </row>
    <row r="54" spans="1:35" x14ac:dyDescent="0.3">
      <c r="A54" s="8"/>
      <c r="B54" s="8"/>
      <c r="C54" s="8" t="s">
        <v>169</v>
      </c>
      <c r="D54" s="8"/>
      <c r="E54" s="8">
        <v>1</v>
      </c>
      <c r="F54" s="8">
        <v>7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>
        <f>SUM(D54:F54)</f>
        <v>8</v>
      </c>
    </row>
    <row r="55" spans="1:35" x14ac:dyDescent="0.3">
      <c r="A55" s="8"/>
      <c r="B55" s="8"/>
      <c r="C55" s="8" t="s">
        <v>170</v>
      </c>
      <c r="D55" s="8">
        <v>1</v>
      </c>
      <c r="E55" s="8"/>
      <c r="F55" s="8">
        <v>6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>
        <f>SUM(D55:F55)</f>
        <v>7</v>
      </c>
    </row>
    <row r="56" spans="1:35" x14ac:dyDescent="0.3">
      <c r="A56" s="3" t="s">
        <v>191</v>
      </c>
      <c r="B56" s="3">
        <v>0.22</v>
      </c>
      <c r="C56" s="3"/>
      <c r="D56" s="3"/>
      <c r="E56" s="3"/>
      <c r="F56" s="3"/>
      <c r="G56" s="3"/>
      <c r="H56" s="3"/>
      <c r="I56" s="3"/>
      <c r="J56" s="3"/>
      <c r="K56" s="3"/>
      <c r="L56" s="3">
        <v>8</v>
      </c>
      <c r="M56" s="3"/>
      <c r="N56" s="3"/>
      <c r="O56" s="3">
        <v>5</v>
      </c>
      <c r="P56" s="3"/>
      <c r="Q56" s="3">
        <v>15</v>
      </c>
      <c r="R56" s="3"/>
      <c r="S56" s="3">
        <v>5</v>
      </c>
      <c r="T56" s="3"/>
      <c r="U56" s="3"/>
      <c r="V56" s="3"/>
      <c r="W56" s="3">
        <v>1</v>
      </c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>
        <f>SUM(K56:AH56)</f>
        <v>34</v>
      </c>
    </row>
    <row r="57" spans="1:35" x14ac:dyDescent="0.3">
      <c r="A57" s="8" t="s">
        <v>192</v>
      </c>
      <c r="B57" s="11">
        <v>0.6</v>
      </c>
      <c r="C57" s="8" t="s">
        <v>168</v>
      </c>
      <c r="D57" s="8"/>
      <c r="E57" s="8"/>
      <c r="F57" s="8"/>
      <c r="G57" s="8"/>
      <c r="H57" s="8"/>
      <c r="I57" s="8"/>
      <c r="J57" s="8">
        <v>16</v>
      </c>
      <c r="K57" s="8"/>
      <c r="L57" s="8">
        <v>60</v>
      </c>
      <c r="M57" s="8"/>
      <c r="N57" s="8">
        <v>10</v>
      </c>
      <c r="O57" s="8"/>
      <c r="P57" s="8"/>
      <c r="Q57" s="8">
        <v>2</v>
      </c>
      <c r="R57" s="8"/>
      <c r="S57" s="8">
        <v>2</v>
      </c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>
        <f>SUM(H57:S57)</f>
        <v>90</v>
      </c>
    </row>
    <row r="58" spans="1:35" x14ac:dyDescent="0.3">
      <c r="A58" s="8"/>
      <c r="B58" s="8"/>
      <c r="C58" s="8" t="s">
        <v>169</v>
      </c>
      <c r="D58" s="8"/>
      <c r="E58" s="8"/>
      <c r="F58" s="8"/>
      <c r="G58" s="8"/>
      <c r="H58" s="8"/>
      <c r="I58" s="8"/>
      <c r="J58" s="8">
        <v>40</v>
      </c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>
        <f>SUM(J58)</f>
        <v>40</v>
      </c>
    </row>
    <row r="59" spans="1:35" x14ac:dyDescent="0.3">
      <c r="A59" s="8"/>
      <c r="B59" s="8"/>
      <c r="C59" s="8" t="s">
        <v>170</v>
      </c>
      <c r="D59" s="8"/>
      <c r="E59" s="8"/>
      <c r="F59" s="8"/>
      <c r="G59" s="8"/>
      <c r="H59" s="8"/>
      <c r="I59" s="8"/>
      <c r="J59" s="8">
        <v>24</v>
      </c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>
        <f>SUM(I59:K59)</f>
        <v>24</v>
      </c>
    </row>
    <row r="60" spans="1:35" x14ac:dyDescent="0.3">
      <c r="A60" s="10" t="s">
        <v>193</v>
      </c>
      <c r="B60" s="10">
        <v>0.11</v>
      </c>
      <c r="C60" s="10"/>
      <c r="D60" s="10"/>
      <c r="E60" s="10"/>
      <c r="F60" s="10"/>
      <c r="G60" s="10"/>
      <c r="H60" s="10"/>
      <c r="I60" s="10"/>
      <c r="J60" s="10"/>
      <c r="K60" s="10"/>
      <c r="L60" s="10">
        <v>35</v>
      </c>
      <c r="M60" s="10"/>
      <c r="N60" s="10"/>
      <c r="O60" s="10"/>
      <c r="P60" s="10"/>
      <c r="Q60" s="10">
        <v>3</v>
      </c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>
        <f>SUM(K60:Q60)</f>
        <v>38</v>
      </c>
    </row>
    <row r="61" spans="1:35" x14ac:dyDescent="0.3">
      <c r="A61" s="8" t="s">
        <v>194</v>
      </c>
      <c r="B61" s="8">
        <v>1.35</v>
      </c>
      <c r="C61" s="8"/>
      <c r="D61" s="8"/>
      <c r="E61" s="8"/>
      <c r="F61" s="8"/>
      <c r="G61" s="8"/>
      <c r="H61" s="8"/>
      <c r="I61" s="8"/>
      <c r="J61" s="8">
        <v>70</v>
      </c>
      <c r="K61" s="8"/>
      <c r="L61" s="8">
        <v>72</v>
      </c>
      <c r="M61" s="8"/>
      <c r="N61" s="8"/>
      <c r="O61" s="8"/>
      <c r="P61" s="8"/>
      <c r="Q61" s="8">
        <v>60</v>
      </c>
      <c r="R61" s="8"/>
      <c r="S61" s="8">
        <v>25</v>
      </c>
      <c r="T61" s="8"/>
      <c r="U61" s="8"/>
      <c r="V61" s="8"/>
      <c r="W61" s="8">
        <v>5</v>
      </c>
      <c r="X61" s="8">
        <v>5</v>
      </c>
      <c r="Y61" s="8"/>
      <c r="Z61" s="8">
        <v>5</v>
      </c>
      <c r="AA61" s="8"/>
      <c r="AB61" s="8"/>
      <c r="AC61" s="8"/>
      <c r="AD61" s="8">
        <v>5</v>
      </c>
      <c r="AE61" s="8"/>
      <c r="AF61" s="8"/>
      <c r="AG61" s="8"/>
      <c r="AH61" s="8">
        <v>2</v>
      </c>
      <c r="AI61" s="8">
        <f>SUM(J61:AH61)</f>
        <v>249</v>
      </c>
    </row>
    <row r="62" spans="1:35" x14ac:dyDescent="0.3">
      <c r="A62" s="10" t="s">
        <v>195</v>
      </c>
      <c r="B62" s="10">
        <v>0.03</v>
      </c>
      <c r="C62" s="10"/>
      <c r="D62" s="10"/>
      <c r="E62" s="10"/>
      <c r="F62" s="10"/>
      <c r="G62" s="10"/>
      <c r="H62" s="10"/>
      <c r="I62" s="10"/>
      <c r="J62" s="10"/>
      <c r="K62" s="10"/>
      <c r="L62" s="10">
        <v>1</v>
      </c>
      <c r="M62" s="10"/>
      <c r="N62" s="10"/>
      <c r="O62" s="10"/>
      <c r="P62" s="10"/>
      <c r="Q62" s="10">
        <v>1</v>
      </c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>
        <f>SUM(L62:Q62)</f>
        <v>2</v>
      </c>
    </row>
    <row r="63" spans="1:35" x14ac:dyDescent="0.3">
      <c r="A63" s="8" t="s">
        <v>196</v>
      </c>
      <c r="B63" s="8">
        <v>0.09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x14ac:dyDescent="0.3">
      <c r="A64" s="10" t="s">
        <v>197</v>
      </c>
      <c r="B64" s="10">
        <v>0.25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</row>
    <row r="65" spans="1:35" x14ac:dyDescent="0.3">
      <c r="A65" s="8" t="s">
        <v>198</v>
      </c>
      <c r="B65" s="8">
        <v>0.02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35" x14ac:dyDescent="0.3">
      <c r="A66" s="10" t="s">
        <v>199</v>
      </c>
      <c r="B66" s="10">
        <v>1.1299999999999999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</row>
    <row r="67" spans="1:35" x14ac:dyDescent="0.3">
      <c r="A67" s="8" t="s">
        <v>200</v>
      </c>
      <c r="B67" s="8">
        <v>0.25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35" x14ac:dyDescent="0.3">
      <c r="A68" s="10" t="s">
        <v>201</v>
      </c>
      <c r="B68" s="10">
        <v>0.33</v>
      </c>
      <c r="C68" s="10"/>
      <c r="D68" s="10"/>
      <c r="E68" s="10"/>
      <c r="F68" s="10"/>
      <c r="G68" s="10"/>
      <c r="H68" s="10"/>
      <c r="I68" s="10"/>
      <c r="J68" s="10"/>
      <c r="K68" s="10"/>
      <c r="L68" s="10">
        <v>2</v>
      </c>
      <c r="M68" s="10"/>
      <c r="N68" s="10"/>
      <c r="O68" s="10"/>
      <c r="P68" s="10"/>
      <c r="Q68" s="10">
        <v>10</v>
      </c>
      <c r="R68" s="10"/>
      <c r="S68" s="10">
        <v>5</v>
      </c>
      <c r="T68" s="10"/>
      <c r="U68" s="10"/>
      <c r="V68" s="10"/>
      <c r="W68" s="10"/>
      <c r="X68" s="10"/>
      <c r="Y68" s="10">
        <v>5</v>
      </c>
      <c r="Z68" s="10"/>
      <c r="AA68" s="10"/>
      <c r="AB68" s="10"/>
      <c r="AC68" s="10"/>
      <c r="AD68" s="10">
        <v>10</v>
      </c>
      <c r="AE68" s="10"/>
      <c r="AF68" s="10"/>
      <c r="AG68" s="10"/>
      <c r="AH68" s="10"/>
      <c r="AI68" s="10">
        <f>SUM(L68:AD68)</f>
        <v>32</v>
      </c>
    </row>
    <row r="69" spans="1:35" x14ac:dyDescent="0.3">
      <c r="A69" s="8" t="s">
        <v>202</v>
      </c>
      <c r="B69" s="8">
        <v>0.13</v>
      </c>
      <c r="C69" s="8"/>
      <c r="D69" s="8"/>
      <c r="E69" s="8"/>
      <c r="F69" s="8"/>
      <c r="G69" s="8"/>
      <c r="H69" s="8"/>
      <c r="I69" s="8"/>
      <c r="J69" s="8">
        <v>10</v>
      </c>
      <c r="K69" s="8"/>
      <c r="L69" s="8">
        <v>20</v>
      </c>
      <c r="M69" s="8">
        <v>8</v>
      </c>
      <c r="N69" s="8"/>
      <c r="O69" s="8"/>
      <c r="P69" s="8"/>
      <c r="Q69" s="8"/>
      <c r="R69" s="8"/>
      <c r="S69" s="8">
        <v>1</v>
      </c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>
        <f>SUM(J69:T69)</f>
        <v>39</v>
      </c>
    </row>
    <row r="70" spans="1:35" x14ac:dyDescent="0.3">
      <c r="A70" s="10" t="s">
        <v>203</v>
      </c>
      <c r="B70" s="10">
        <v>0.24</v>
      </c>
      <c r="C70" s="10"/>
      <c r="D70" s="10"/>
      <c r="E70" s="10"/>
      <c r="F70" s="10"/>
      <c r="G70" s="10"/>
      <c r="H70" s="10"/>
      <c r="I70" s="10"/>
      <c r="J70" s="10">
        <v>2</v>
      </c>
      <c r="K70" s="10"/>
      <c r="L70" s="10">
        <v>2</v>
      </c>
      <c r="M70" s="10"/>
      <c r="N70" s="10">
        <v>1</v>
      </c>
      <c r="O70" s="10"/>
      <c r="P70" s="10"/>
      <c r="Q70" s="10">
        <v>5</v>
      </c>
      <c r="R70" s="10"/>
      <c r="S70" s="10">
        <v>5</v>
      </c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>
        <f>SUM(J70:S70)</f>
        <v>15</v>
      </c>
    </row>
    <row r="71" spans="1:35" x14ac:dyDescent="0.3">
      <c r="A71" s="8" t="s">
        <v>204</v>
      </c>
      <c r="B71" s="11">
        <v>1.9</v>
      </c>
      <c r="C71" s="8"/>
      <c r="D71" s="8"/>
      <c r="E71" s="8"/>
      <c r="F71" s="8"/>
      <c r="G71" s="8"/>
      <c r="H71" s="8"/>
      <c r="I71" s="8"/>
      <c r="J71" s="8">
        <v>6</v>
      </c>
      <c r="K71" s="8"/>
      <c r="L71" s="8">
        <v>4</v>
      </c>
      <c r="M71" s="8"/>
      <c r="N71" s="8">
        <v>2</v>
      </c>
      <c r="O71" s="8"/>
      <c r="P71" s="8"/>
      <c r="Q71" s="8">
        <v>4</v>
      </c>
      <c r="R71" s="8"/>
      <c r="S71" s="8">
        <v>1</v>
      </c>
      <c r="T71" s="8"/>
      <c r="U71" s="8"/>
      <c r="V71" s="8"/>
      <c r="W71" s="8"/>
      <c r="X71" s="8"/>
      <c r="Y71" s="8">
        <v>10</v>
      </c>
      <c r="Z71" s="8"/>
      <c r="AA71" s="8"/>
      <c r="AB71" s="8"/>
      <c r="AC71" s="8"/>
      <c r="AD71" s="8"/>
      <c r="AE71" s="8"/>
      <c r="AF71" s="8"/>
      <c r="AG71" s="8"/>
      <c r="AH71" s="8"/>
      <c r="AI71" s="8">
        <f>SUM(J71:Y71)</f>
        <v>27</v>
      </c>
    </row>
    <row r="72" spans="1:35" x14ac:dyDescent="0.3">
      <c r="A72" s="10" t="s">
        <v>205</v>
      </c>
      <c r="B72" s="10">
        <v>7.0000000000000007E-2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</row>
    <row r="73" spans="1:35" x14ac:dyDescent="0.3">
      <c r="A73" s="3" t="s">
        <v>36</v>
      </c>
      <c r="B73" s="3">
        <f>SUM(B6:B72)</f>
        <v>28.779999999999994</v>
      </c>
      <c r="C73" s="3"/>
      <c r="D73" s="3">
        <f t="shared" ref="D73:AI73" si="0">SUM(D6:D72)</f>
        <v>213</v>
      </c>
      <c r="E73" s="3">
        <f t="shared" si="0"/>
        <v>505</v>
      </c>
      <c r="F73" s="3">
        <f t="shared" si="0"/>
        <v>2703</v>
      </c>
      <c r="G73" s="3">
        <f t="shared" si="0"/>
        <v>41</v>
      </c>
      <c r="H73" s="3">
        <f t="shared" si="0"/>
        <v>0</v>
      </c>
      <c r="I73" s="3">
        <f t="shared" si="0"/>
        <v>6</v>
      </c>
      <c r="J73" s="3">
        <f t="shared" si="0"/>
        <v>1411</v>
      </c>
      <c r="K73" s="3">
        <f t="shared" si="0"/>
        <v>0</v>
      </c>
      <c r="L73" s="3">
        <f t="shared" si="0"/>
        <v>1792</v>
      </c>
      <c r="M73" s="3">
        <f t="shared" si="0"/>
        <v>267</v>
      </c>
      <c r="N73" s="3">
        <f t="shared" si="0"/>
        <v>299</v>
      </c>
      <c r="O73" s="3">
        <f t="shared" si="0"/>
        <v>7</v>
      </c>
      <c r="P73" s="3">
        <f t="shared" si="0"/>
        <v>34</v>
      </c>
      <c r="Q73" s="3">
        <f t="shared" si="0"/>
        <v>154</v>
      </c>
      <c r="R73" s="3">
        <f t="shared" si="0"/>
        <v>0</v>
      </c>
      <c r="S73" s="3">
        <f t="shared" si="0"/>
        <v>119</v>
      </c>
      <c r="T73" s="3">
        <f t="shared" si="0"/>
        <v>2</v>
      </c>
      <c r="U73" s="3">
        <f t="shared" si="0"/>
        <v>2</v>
      </c>
      <c r="V73" s="3">
        <f t="shared" si="0"/>
        <v>27</v>
      </c>
      <c r="W73" s="3">
        <f t="shared" si="0"/>
        <v>16</v>
      </c>
      <c r="X73" s="3">
        <f t="shared" si="0"/>
        <v>5</v>
      </c>
      <c r="Y73" s="3">
        <f t="shared" si="0"/>
        <v>40</v>
      </c>
      <c r="Z73" s="3">
        <f t="shared" si="0"/>
        <v>14</v>
      </c>
      <c r="AA73" s="3">
        <f t="shared" si="0"/>
        <v>7</v>
      </c>
      <c r="AB73" s="3">
        <f t="shared" si="0"/>
        <v>58</v>
      </c>
      <c r="AC73" s="3">
        <f t="shared" si="0"/>
        <v>33</v>
      </c>
      <c r="AD73" s="3">
        <f t="shared" si="0"/>
        <v>36</v>
      </c>
      <c r="AE73" s="3">
        <f t="shared" si="0"/>
        <v>2</v>
      </c>
      <c r="AF73" s="3">
        <f t="shared" si="0"/>
        <v>3</v>
      </c>
      <c r="AG73" s="3">
        <f t="shared" si="0"/>
        <v>1</v>
      </c>
      <c r="AH73" s="3">
        <f t="shared" si="0"/>
        <v>34</v>
      </c>
      <c r="AI73" s="3">
        <f t="shared" si="0"/>
        <v>7831</v>
      </c>
    </row>
  </sheetData>
  <mergeCells count="11">
    <mergeCell ref="A1:AI1"/>
    <mergeCell ref="A2:E2"/>
    <mergeCell ref="A3:A5"/>
    <mergeCell ref="D3:O3"/>
    <mergeCell ref="P3:S3"/>
    <mergeCell ref="T3:V3"/>
    <mergeCell ref="AA3:AC3"/>
    <mergeCell ref="AI3:AI5"/>
    <mergeCell ref="B4:B5"/>
    <mergeCell ref="D4:G4"/>
    <mergeCell ref="H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 Smolno</vt:lpstr>
      <vt:lpstr>Pakiet 2 Zielonka</vt:lpstr>
      <vt:lpstr>Pakiet 3 Emilianowo</vt:lpstr>
      <vt:lpstr>Pakiet 4 Żółwin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2023-11-04T19:29:44Z</dcterms:modified>
</cp:coreProperties>
</file>