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6" i="1"/>
  <c r="F85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3" i="1"/>
  <c r="K53" i="1"/>
  <c r="I53" i="1"/>
  <c r="L48" i="1"/>
  <c r="K48" i="1"/>
  <c r="I48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<sst xmlns="http://schemas.openxmlformats.org/spreadsheetml/2006/main" count="235" uniqueCount="139">
  <si>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</si>
  <si>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</si>
  <si>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</si>
  <si>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</si>
  <si>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</si>
  <si>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</si>
  <si>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</si>
  <si>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</si>
  <si>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</si>
  <si>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</si>
  <si>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</si>
  <si>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</si>
  <si>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</si>
  <si>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</si>
  <si>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</si>
  <si>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</si>
  <si>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</si>
  <si>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</si>
  <si>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</si>
  <si>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</si>
  <si>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</si>
  <si>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</si>
  <si>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</si>
  <si>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</si>
  <si>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</si>
  <si>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</si>
  <si>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</si>
  <si>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</si>
  <si>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</si>
  <si>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</si>
  <si>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</si>
  <si>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</si>
  <si>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</si>
  <si>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</si>
  <si>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</si>
  <si>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</si>
  <si>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</si>
  <si>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</si>
  <si>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</si>
  <si>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</si>
  <si>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</si>
  <si>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</si>
  <si>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</si>
  <si>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</si>
  <si>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</si>
  <si>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</si>
  <si>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</si>
  <si>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</si>
  <si>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</si>
  <si>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</si>
  <si>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</si>
  <si>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</si>
  <si>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</si>
  <si>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</si>
  <si>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</si>
  <si>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</si>
  <si>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</si>
  <si>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</si>
  <si>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</si>
  <si>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</si>
  <si>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</si>
  <si>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</si>
  <si>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</si>
  <si>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</si>
  <si>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</si>
  <si>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</si>
  <si>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</si>
  <si>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</si>
  <si>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</si>
  <si>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</si>
  <si>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</si>
  <si>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</si>
  <si>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</si>
  <si>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</si>
  <si>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</si>
  <si>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</si>
  <si>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</si>
  <si>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</si>
  <si>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</si>
  <si>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</si>
  <si>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</si>
  <si>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</si>
  <si>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</si>
  <si>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</si>
  <si>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</si>
  <si>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</si>
  <si>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</si>
  <si>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</si>
  <si>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</si>
  <si>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</si>
  <si>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</si>
  <si>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</si>
  <si>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</si>
  <si>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</si>
  <si>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</si>
  <si>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</si>
  <si>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</si>
  <si>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</si>
  <si>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</si>
  <si>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</si>
  <si>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</si>
  <si>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</si>
  <si>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</si>
  <si>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</si>
  <si>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</si>
  <si>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</si>
  <si>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</si>
  <si>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</si>
  <si>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</si>
  <si>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</si>
  <si>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</si>
  <si>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</si>
  <si>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</si>
  <si>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</si>
  <si>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</si>
  <si>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</si>
  <si>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</si>
  <si>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</si>
  <si>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</si>
  <si>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</si>
  <si>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</si>
  <si>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</si>
  <si>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</si>
  <si>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</si>
  <si>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</si>
  <si>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</si>
  <si>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</si>
  <si>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</si>
  <si>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</si>
  <si>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</si>
  <si>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</si>
  <si>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</si>
  <si>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</si>
  <si>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</si>
  <si>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</si>
  <si>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</si>
  <si>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</si>
  <si>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</si>
  <si>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3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</si>
</sst>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2" borderId="2" xfId="0" applyFont="1" applyFill="1" applyBorder="1" applyAlignment="1" applyProtection="1">
      <alignment horizontal="left"/>
      <protection locked="0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5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137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30"/>
      <c r="C4" s="30"/>
      <c r="D4" s="30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30"/>
      <c r="C6" s="30"/>
      <c r="D6" s="30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30"/>
      <c r="C8" s="30"/>
      <c r="D8" s="30"/>
    </row>
    <row r="9" spans="2:15" s="1" customFormat="1" ht="4.3499999999999996" customHeight="1" x14ac:dyDescent="0.2"/>
    <row r="10" spans="2:15" s="1" customFormat="1" ht="6.95" customHeight="1" x14ac:dyDescent="0.2">
      <c r="B10" s="34" t="s">
        <v>112</v>
      </c>
      <c r="C10" s="34"/>
      <c r="D10" s="34"/>
    </row>
    <row r="11" spans="2:15" s="1" customFormat="1" ht="12.2" customHeight="1" x14ac:dyDescent="0.2">
      <c r="B11" s="34"/>
      <c r="C11" s="34"/>
      <c r="D11" s="34"/>
      <c r="G11" s="31" t="s">
        <v>113</v>
      </c>
      <c r="H11" s="31"/>
      <c r="I11" s="31"/>
      <c r="J11" s="31"/>
      <c r="K11" s="31"/>
      <c r="L11" s="31"/>
      <c r="M11" s="31"/>
      <c r="N11" s="31"/>
    </row>
    <row r="12" spans="2:15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18" t="s">
        <v>114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4" t="s">
        <v>115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116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117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118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6" t="s">
        <v>138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2:13" s="1" customFormat="1" ht="2.65" customHeight="1" x14ac:dyDescent="0.2"/>
    <row r="26" spans="2:13" s="1" customFormat="1" ht="50.1" customHeight="1" x14ac:dyDescent="0.2">
      <c r="B26" s="37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119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3054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120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5" t="s">
        <v>10</v>
      </c>
      <c r="M36" s="15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199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359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2">
        <f>ROUND(I38+ K38,2)</f>
        <v>0</v>
      </c>
      <c r="M38" s="13"/>
    </row>
    <row r="39" spans="2:13" s="1" customFormat="1" ht="3.2" customHeight="1" x14ac:dyDescent="0.2"/>
    <row r="40" spans="2:13" s="1" customFormat="1" ht="18.2" customHeight="1" x14ac:dyDescent="0.2">
      <c r="B40" s="14" t="s">
        <v>121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5" t="s">
        <v>10</v>
      </c>
      <c r="M42" s="15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1734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2">
        <f>ROUND(I43+ K43,2)</f>
        <v>0</v>
      </c>
      <c r="M43" s="13"/>
    </row>
    <row r="44" spans="2:13" s="1" customFormat="1" ht="3.2" customHeight="1" x14ac:dyDescent="0.2"/>
    <row r="45" spans="2:13" s="1" customFormat="1" ht="18.2" customHeight="1" x14ac:dyDescent="0.2">
      <c r="B45" s="14" t="s">
        <v>122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5" t="s">
        <v>10</v>
      </c>
      <c r="M47" s="15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1460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2">
        <f>ROUND(I48+ K48,2)</f>
        <v>0</v>
      </c>
      <c r="M48" s="13"/>
    </row>
    <row r="49" spans="2:13" s="1" customFormat="1" ht="3.2" customHeight="1" x14ac:dyDescent="0.2"/>
    <row r="50" spans="2:13" s="1" customFormat="1" ht="18.2" customHeight="1" x14ac:dyDescent="0.2">
      <c r="B50" s="14" t="s">
        <v>123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5" t="s">
        <v>10</v>
      </c>
      <c r="M52" s="15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670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2">
        <f>ROUND(I53+ K53,2)</f>
        <v>0</v>
      </c>
      <c r="M53" s="13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5" t="s">
        <v>10</v>
      </c>
      <c r="M55" s="15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0.8</v>
      </c>
      <c r="H56" s="10">
        <v>0</v>
      </c>
      <c r="I56" s="9">
        <f t="shared" ref="I56:I83" si="0">ROUND(G56* H56,2)</f>
        <v>0</v>
      </c>
      <c r="J56" s="5">
        <v>8</v>
      </c>
      <c r="K56" s="9">
        <f t="shared" ref="K56:K83" si="1">ROUND(I56* J56/100,2)</f>
        <v>0</v>
      </c>
      <c r="L56" s="12">
        <f t="shared" ref="L56:L83" si="2">ROUND(I56+ K56,2)</f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0.8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98.03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1.5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99.53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21</v>
      </c>
      <c r="G61" s="8">
        <v>39.159999999999997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21</v>
      </c>
      <c r="G62" s="8">
        <v>14.56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21</v>
      </c>
      <c r="G63" s="8">
        <v>32.72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21</v>
      </c>
      <c r="G64" s="8">
        <v>18.059999999999999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93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50</v>
      </c>
      <c r="G66" s="8">
        <v>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57</v>
      </c>
      <c r="G67" s="8">
        <v>20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57</v>
      </c>
      <c r="G68" s="8">
        <v>7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50</v>
      </c>
      <c r="G69" s="8">
        <v>775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57</v>
      </c>
      <c r="G70" s="8">
        <v>47.79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82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">
        <f t="shared" si="2"/>
        <v>0</v>
      </c>
      <c r="M71" s="13"/>
    </row>
    <row r="72" spans="2:13" s="1" customFormat="1" ht="28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50</v>
      </c>
      <c r="G72" s="8">
        <v>20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50</v>
      </c>
      <c r="G73" s="8">
        <v>128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50</v>
      </c>
      <c r="G74" s="8">
        <v>93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21</v>
      </c>
      <c r="G75" s="8">
        <v>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28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70</v>
      </c>
      <c r="G76" s="8">
        <v>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70</v>
      </c>
      <c r="G77" s="8">
        <v>225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70</v>
      </c>
      <c r="G78" s="8">
        <v>50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70</v>
      </c>
      <c r="G79" s="8">
        <v>39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70</v>
      </c>
      <c r="G80" s="8">
        <v>63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97</v>
      </c>
      <c r="F81" s="6" t="s">
        <v>70</v>
      </c>
      <c r="G81" s="8">
        <v>28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70</v>
      </c>
      <c r="G82" s="8">
        <v>20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70</v>
      </c>
      <c r="G83" s="8">
        <v>60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2">
        <f t="shared" si="2"/>
        <v>0</v>
      </c>
      <c r="M83" s="13"/>
    </row>
    <row r="84" spans="2:14" s="1" customFormat="1" ht="55.9" customHeight="1" x14ac:dyDescent="0.2"/>
    <row r="85" spans="2:14" s="1" customFormat="1" ht="21.4" customHeight="1" x14ac:dyDescent="0.2">
      <c r="B85" s="38" t="s">
        <v>106</v>
      </c>
      <c r="C85" s="38"/>
      <c r="D85" s="38"/>
      <c r="E85" s="38"/>
      <c r="F85" s="20">
        <f>ROUND(I32+I37+I38+I43+I48+I53+I56+I57+I58+I59+I60+I61+I62+I63+I64+I65+I66+I67+I68+I69+I70+I71+I72+I73+I74+I75+I76+I77+I78+I79+I80+I81+I82+I83,2)</f>
        <v>0</v>
      </c>
      <c r="G85" s="21"/>
      <c r="H85" s="21"/>
      <c r="I85" s="21"/>
      <c r="J85" s="21"/>
      <c r="K85" s="21"/>
      <c r="L85" s="21"/>
      <c r="M85" s="22"/>
    </row>
    <row r="86" spans="2:14" s="1" customFormat="1" ht="21.4" customHeight="1" x14ac:dyDescent="0.2">
      <c r="B86" s="38" t="s">
        <v>107</v>
      </c>
      <c r="C86" s="38"/>
      <c r="D86" s="38"/>
      <c r="E86" s="38"/>
      <c r="F86" s="23">
        <f>ROUND(L32+L37+L38+L43+L48+L53+L56+L57+L58+L59+L60+L61+L62+L63+L64+L65+L66+L67+L68+L69+L70+L71+L72+L73+L74+L75+L76+L77+L78+L79+L80+L81+L82+L83,2)</f>
        <v>0</v>
      </c>
      <c r="G86" s="24"/>
      <c r="H86" s="24"/>
      <c r="I86" s="24"/>
      <c r="J86" s="24"/>
      <c r="K86" s="24"/>
      <c r="L86" s="24"/>
      <c r="M86" s="25"/>
    </row>
    <row r="87" spans="2:14" s="1" customFormat="1" ht="11.1" customHeight="1" x14ac:dyDescent="0.2"/>
    <row r="88" spans="2:14" s="1" customFormat="1" ht="80.099999999999994" customHeight="1" x14ac:dyDescent="0.2">
      <c r="B88" s="27" t="s">
        <v>124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</row>
    <row r="89" spans="2:14" s="1" customFormat="1" ht="2.65" customHeight="1" x14ac:dyDescent="0.2"/>
    <row r="90" spans="2:14" s="1" customFormat="1" ht="110.1" customHeight="1" x14ac:dyDescent="0.2">
      <c r="B90" s="27" t="s">
        <v>125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</row>
    <row r="91" spans="2:14" s="1" customFormat="1" ht="5.25" customHeight="1" x14ac:dyDescent="0.2"/>
    <row r="92" spans="2:14" s="1" customFormat="1" ht="110.1" customHeight="1" x14ac:dyDescent="0.2">
      <c r="B92" s="28" t="s">
        <v>126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 s="1" customFormat="1" ht="5.25" customHeight="1" x14ac:dyDescent="0.2"/>
    <row r="94" spans="2:14" s="1" customFormat="1" ht="37.9" customHeight="1" x14ac:dyDescent="0.2">
      <c r="B94" s="29" t="s">
        <v>108</v>
      </c>
      <c r="C94" s="29"/>
      <c r="D94" s="29"/>
      <c r="E94" s="29"/>
      <c r="F94" s="26" t="s">
        <v>109</v>
      </c>
      <c r="G94" s="26"/>
      <c r="H94" s="26"/>
      <c r="I94" s="26"/>
      <c r="J94" s="26"/>
      <c r="K94" s="26"/>
      <c r="L94" s="26"/>
    </row>
    <row r="95" spans="2:14" s="1" customFormat="1" ht="28.7" customHeight="1" x14ac:dyDescent="0.2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8.7" customHeight="1" x14ac:dyDescent="0.2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7" customHeight="1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8.7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.65" customHeight="1" x14ac:dyDescent="0.2"/>
    <row r="100" spans="2:14" s="1" customFormat="1" ht="203.1" customHeight="1" x14ac:dyDescent="0.2">
      <c r="B100" s="27" t="s">
        <v>127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2:14" s="1" customFormat="1" ht="2.65" customHeight="1" x14ac:dyDescent="0.2"/>
    <row r="102" spans="2:14" s="1" customFormat="1" ht="36.950000000000003" customHeight="1" x14ac:dyDescent="0.2">
      <c r="B102" s="35" t="s">
        <v>128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2:14" s="1" customFormat="1" ht="2.65" customHeight="1" x14ac:dyDescent="0.2"/>
    <row r="104" spans="2:14" s="1" customFormat="1" ht="37.9" customHeight="1" x14ac:dyDescent="0.2">
      <c r="B104" s="29" t="s">
        <v>110</v>
      </c>
      <c r="C104" s="29"/>
      <c r="D104" s="29"/>
      <c r="E104" s="29"/>
      <c r="F104" s="19" t="s">
        <v>111</v>
      </c>
      <c r="G104" s="19"/>
      <c r="H104" s="19"/>
      <c r="I104" s="19"/>
      <c r="J104" s="19"/>
      <c r="K104" s="19"/>
      <c r="L104" s="19"/>
    </row>
    <row r="105" spans="2:14" s="1" customFormat="1" ht="28.7" customHeight="1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8.7" customHeight="1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7" customHeight="1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.65" customHeight="1" x14ac:dyDescent="0.2"/>
    <row r="110" spans="2:14" s="1" customFormat="1" ht="159.94999999999999" customHeight="1" x14ac:dyDescent="0.2">
      <c r="B110" s="27" t="s">
        <v>129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</row>
    <row r="111" spans="2:14" s="1" customFormat="1" ht="2.65" customHeight="1" x14ac:dyDescent="0.2"/>
    <row r="112" spans="2:14" s="1" customFormat="1" ht="54.95" customHeight="1" x14ac:dyDescent="0.2">
      <c r="B112" s="27" t="s">
        <v>130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  <row r="113" spans="2:14" s="1" customFormat="1" ht="2.65" customHeight="1" x14ac:dyDescent="0.2"/>
    <row r="114" spans="2:14" s="1" customFormat="1" ht="60" customHeight="1" x14ac:dyDescent="0.2">
      <c r="B114" s="28" t="s">
        <v>131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2:14" s="1" customFormat="1" ht="2.65" customHeight="1" x14ac:dyDescent="0.2"/>
    <row r="116" spans="2:14" s="1" customFormat="1" ht="48" customHeight="1" x14ac:dyDescent="0.2">
      <c r="B116" s="28" t="s">
        <v>132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 s="1" customFormat="1" ht="2.65" customHeight="1" x14ac:dyDescent="0.2"/>
    <row r="118" spans="2:14" s="1" customFormat="1" ht="125.1" customHeight="1" x14ac:dyDescent="0.2">
      <c r="B118" s="27" t="s">
        <v>133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</row>
    <row r="119" spans="2:14" s="1" customFormat="1" ht="2.65" customHeight="1" x14ac:dyDescent="0.2"/>
    <row r="120" spans="2:14" s="1" customFormat="1" ht="84.95" customHeight="1" x14ac:dyDescent="0.2">
      <c r="B120" s="27" t="s">
        <v>134</v>
      </c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</row>
    <row r="121" spans="2:14" s="1" customFormat="1" ht="86.85" customHeight="1" x14ac:dyDescent="0.2"/>
    <row r="122" spans="2:14" s="1" customFormat="1" ht="17.649999999999999" customHeight="1" x14ac:dyDescent="0.2">
      <c r="I122" s="33" t="s">
        <v>135</v>
      </c>
      <c r="J122" s="33"/>
    </row>
    <row r="123" spans="2:14" s="1" customFormat="1" ht="145.15" customHeight="1" x14ac:dyDescent="0.2"/>
    <row r="124" spans="2:14" s="1" customFormat="1" ht="81.599999999999994" customHeight="1" x14ac:dyDescent="0.2">
      <c r="B124" s="32" t="s">
        <v>136</v>
      </c>
      <c r="C124" s="32"/>
      <c r="D124" s="32"/>
      <c r="E124" s="32"/>
      <c r="F124" s="32"/>
      <c r="G124" s="32"/>
      <c r="H124" s="32"/>
      <c r="I124" s="32"/>
      <c r="J124" s="32"/>
    </row>
    <row r="125" spans="2:14" s="1" customFormat="1" ht="28.7" customHeight="1" x14ac:dyDescent="0.2"/>
  </sheetData>
  <mergeCells count="98">
    <mergeCell ref="B100:N100"/>
    <mergeCell ref="B102:N102"/>
    <mergeCell ref="B104:E104"/>
    <mergeCell ref="B105:E105"/>
    <mergeCell ref="B24:L24"/>
    <mergeCell ref="B26:L26"/>
    <mergeCell ref="B29:K29"/>
    <mergeCell ref="B34:K34"/>
    <mergeCell ref="B85:E85"/>
    <mergeCell ref="B86:E86"/>
    <mergeCell ref="B88:N88"/>
    <mergeCell ref="B106:E106"/>
    <mergeCell ref="B107:E107"/>
    <mergeCell ref="B108:E108"/>
    <mergeCell ref="B110:N110"/>
    <mergeCell ref="B112:N112"/>
    <mergeCell ref="F106:L106"/>
    <mergeCell ref="F107:L107"/>
    <mergeCell ref="F108:L108"/>
    <mergeCell ref="B114:N114"/>
    <mergeCell ref="B116:N116"/>
    <mergeCell ref="B118:N118"/>
    <mergeCell ref="B120:N120"/>
    <mergeCell ref="B124:J124"/>
    <mergeCell ref="I122:J122"/>
    <mergeCell ref="B4:D4"/>
    <mergeCell ref="B40:K40"/>
    <mergeCell ref="B45:K45"/>
    <mergeCell ref="B50:K50"/>
    <mergeCell ref="B6:D6"/>
    <mergeCell ref="B8:D8"/>
    <mergeCell ref="G11:N12"/>
    <mergeCell ref="L48:M48"/>
    <mergeCell ref="B10:D11"/>
    <mergeCell ref="B90:N90"/>
    <mergeCell ref="B92:N92"/>
    <mergeCell ref="B94:E94"/>
    <mergeCell ref="B95:E95"/>
    <mergeCell ref="B96:E96"/>
    <mergeCell ref="B97:E97"/>
    <mergeCell ref="B98:E98"/>
    <mergeCell ref="E14:G14"/>
    <mergeCell ref="F104:L104"/>
    <mergeCell ref="F105:L105"/>
    <mergeCell ref="F85:M85"/>
    <mergeCell ref="F86:M86"/>
    <mergeCell ref="F94:L94"/>
    <mergeCell ref="F95:L95"/>
    <mergeCell ref="F96:L96"/>
    <mergeCell ref="F97:L97"/>
    <mergeCell ref="F98:L98"/>
    <mergeCell ref="L38:M38"/>
    <mergeCell ref="L42:M42"/>
    <mergeCell ref="L43:M43"/>
    <mergeCell ref="L47:M47"/>
    <mergeCell ref="I2:O2"/>
    <mergeCell ref="L31:M31"/>
    <mergeCell ref="L32:M32"/>
    <mergeCell ref="L36:M36"/>
    <mergeCell ref="L37:M37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76:M76"/>
    <mergeCell ref="L77:M77"/>
    <mergeCell ref="L68:M68"/>
    <mergeCell ref="L69:M69"/>
    <mergeCell ref="L70:M70"/>
    <mergeCell ref="L71:M71"/>
    <mergeCell ref="L72:M72"/>
    <mergeCell ref="B3:E3"/>
    <mergeCell ref="B5:E5"/>
    <mergeCell ref="B7:E7"/>
    <mergeCell ref="L83:M83"/>
    <mergeCell ref="B16:I16"/>
    <mergeCell ref="B18:I18"/>
    <mergeCell ref="B20:I20"/>
    <mergeCell ref="B22:I22"/>
    <mergeCell ref="L78:M78"/>
    <mergeCell ref="L79:M79"/>
    <mergeCell ref="L80:M80"/>
    <mergeCell ref="L81:M81"/>
    <mergeCell ref="L82:M82"/>
    <mergeCell ref="L73:M73"/>
    <mergeCell ref="L74:M74"/>
    <mergeCell ref="L75:M7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2023-11-16T07:38:02Z</cp:lastPrinted>
  <dcterms:created xsi:type="dcterms:W3CDTF">2023-11-13T08:00:45Z</dcterms:created>
  <dcterms:modified xsi:type="dcterms:W3CDTF">2023-11-16T07:38:28Z</dcterms:modified>
</cp:coreProperties>
</file>