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77" i="1"/>
  <c r="F76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<sst xmlns="http://schemas.openxmlformats.org/spreadsheetml/2006/main" count="203" uniqueCount="126">
  <si>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</si>
  <si>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</si>
  <si>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</si>
  <si>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</si>
  <si>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</si>
  <si>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</si>
  <si>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</si>
  <si>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</si>
  <si>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</si>
  <si>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</si>
  <si>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</si>
  <si>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</si>
  <si>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</si>
  <si>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</si>
  <si>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</si>
  <si>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</si>
  <si>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</si>
  <si>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</si>
  <si>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</si>
  <si>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</si>
  <si>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</si>
  <si>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</si>
  <si>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</si>
  <si>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</si>
  <si>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</si>
  <si>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</si>
  <si>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</si>
  <si>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</si>
  <si>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</si>
  <si>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</si>
  <si>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</si>
  <si>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</si>
  <si>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</si>
  <si>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</si>
  <si>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</si>
  <si>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</si>
  <si>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</si>
  <si>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</si>
  <si>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</si>
  <si>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</si>
  <si>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</si>
  <si>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</si>
  <si>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</si>
  <si>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</si>
  <si>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</si>
  <si>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</si>
  <si>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</si>
  <si>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</si>
  <si>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</si>
  <si>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</si>
  <si>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</si>
  <si>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149</t>
  </si>
  <si>
    <t>GRODZ-SRN</t>
  </si>
  <si>
    <t>Grodzenie upraw przed zwierzyną siatką rozbiórkową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</si>
  <si>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</si>
  <si>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</si>
  <si>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</si>
  <si>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</si>
  <si>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</si>
  <si>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</si>
  <si>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</si>
  <si>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</si>
  <si>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</si>
  <si>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</si>
  <si>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</si>
  <si>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</si>
  <si>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</si>
  <si>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</si>
  <si>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</si>
  <si>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</si>
  <si>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</si>
  <si>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</si>
  <si>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</si>
  <si>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</si>
  <si>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</si>
  <si>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</si>
  <si>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</si>
  <si>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</si>
  <si>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</si>
  <si>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</si>
  <si>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</si>
  <si>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</si>
  <si>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</si>
  <si>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</si>
  <si>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</si>
  <si>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</si>
  <si>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</si>
  <si>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</si>
  <si>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</si>
  <si>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</si>
  <si>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</si>
  <si>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</si>
  <si>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</si>
  <si>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</si>
  <si>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</si>
  <si>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</si>
  <si>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</si>
  <si>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</si>
  <si>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</si>
  <si>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</si>
  <si>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</si>
  <si>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</si>
  <si>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</si>
  <si>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</si>
  <si>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</si>
  <si>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</si>
  <si>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</si>
  <si>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</si>
  <si>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</si>
  <si>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</si>
  <si>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</si>
  <si>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</si>
  <si>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</si>
  <si>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</si>
  <si>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</si>
  <si>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</si>
  <si>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</si>
  <si>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</si>
  <si>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</si>
  <si>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</si>
  <si>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</si>
  <si>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</si>
  <si>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</si>
  <si>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</si>
  <si>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</si>
  <si>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12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</si>
</sst>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6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124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37" t="s">
        <v>100</v>
      </c>
      <c r="C10" s="37"/>
      <c r="D10" s="37"/>
    </row>
    <row r="11" spans="2:15" s="1" customFormat="1" ht="12.2" customHeight="1" x14ac:dyDescent="0.2">
      <c r="B11" s="37"/>
      <c r="C11" s="37"/>
      <c r="D11" s="37"/>
      <c r="G11" s="30" t="s">
        <v>101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23" t="s">
        <v>102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14" t="s">
        <v>103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104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105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106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3" t="s">
        <v>125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65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4596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108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1084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109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713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110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7" t="s">
        <v>10</v>
      </c>
      <c r="M46" s="1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900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7" t="s">
        <v>10</v>
      </c>
      <c r="M49" s="17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0.8</v>
      </c>
      <c r="H50" s="10">
        <v>0</v>
      </c>
      <c r="I50" s="9">
        <f t="shared" ref="I50:I74" si="0">ROUND(G50* H50,2)</f>
        <v>0</v>
      </c>
      <c r="J50" s="5">
        <v>8</v>
      </c>
      <c r="K50" s="9">
        <f t="shared" ref="K50:K74" si="1">ROUND(I50* J50/100,2)</f>
        <v>0</v>
      </c>
      <c r="L50" s="12">
        <f t="shared" ref="L50:L74" si="2">ROUND(I50+ K50,2)</f>
        <v>0</v>
      </c>
      <c r="M50" s="13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0.8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2">
        <f t="shared" si="2"/>
        <v>0</v>
      </c>
      <c r="M51" s="13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27.32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2">
        <f t="shared" si="2"/>
        <v>0</v>
      </c>
      <c r="M52" s="13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1.2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">
        <f t="shared" si="2"/>
        <v>0</v>
      </c>
      <c r="M53" s="13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25</v>
      </c>
      <c r="G54" s="8">
        <v>28.52</v>
      </c>
      <c r="H54" s="10">
        <v>0</v>
      </c>
      <c r="I54" s="9">
        <f t="shared" si="0"/>
        <v>0</v>
      </c>
      <c r="J54" s="5">
        <v>23</v>
      </c>
      <c r="K54" s="9">
        <f t="shared" si="1"/>
        <v>0</v>
      </c>
      <c r="L54" s="12">
        <f t="shared" si="2"/>
        <v>0</v>
      </c>
      <c r="M54" s="13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18</v>
      </c>
      <c r="G55" s="8">
        <v>6.7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">
        <f t="shared" si="2"/>
        <v>0</v>
      </c>
      <c r="M55" s="13"/>
    </row>
    <row r="56" spans="2:13" s="1" customFormat="1" ht="28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18</v>
      </c>
      <c r="G56" s="8">
        <v>9.69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18</v>
      </c>
      <c r="G57" s="8">
        <v>7.99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18</v>
      </c>
      <c r="G58" s="8">
        <v>14.33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28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18</v>
      </c>
      <c r="G59" s="8">
        <v>1.59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15</v>
      </c>
      <c r="C60" s="6" t="s">
        <v>47</v>
      </c>
      <c r="D60" s="6" t="s">
        <v>48</v>
      </c>
      <c r="E60" s="7" t="s">
        <v>49</v>
      </c>
      <c r="F60" s="6" t="s">
        <v>50</v>
      </c>
      <c r="G60" s="8">
        <v>9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54</v>
      </c>
      <c r="G61" s="8">
        <v>6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50</v>
      </c>
      <c r="G62" s="8">
        <v>160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54</v>
      </c>
      <c r="G63" s="8">
        <v>19.7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82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12">
        <f t="shared" si="2"/>
        <v>0</v>
      </c>
      <c r="M64" s="13"/>
    </row>
    <row r="65" spans="2:14" s="1" customFormat="1" ht="28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50</v>
      </c>
      <c r="G65" s="8">
        <v>20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4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50</v>
      </c>
      <c r="G66" s="8">
        <v>128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4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18</v>
      </c>
      <c r="G67" s="8">
        <v>5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4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64</v>
      </c>
      <c r="G68" s="8">
        <v>199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4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64</v>
      </c>
      <c r="G69" s="8">
        <v>50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4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64</v>
      </c>
      <c r="G70" s="8">
        <v>18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4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64</v>
      </c>
      <c r="G71" s="8">
        <v>61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4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85</v>
      </c>
      <c r="F72" s="6" t="s">
        <v>64</v>
      </c>
      <c r="G72" s="8">
        <v>16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2">
        <f t="shared" si="2"/>
        <v>0</v>
      </c>
      <c r="M72" s="13"/>
    </row>
    <row r="73" spans="2:14" s="1" customFormat="1" ht="19.7" customHeight="1" x14ac:dyDescent="0.2">
      <c r="B73" s="5">
        <v>28</v>
      </c>
      <c r="C73" s="6" t="s">
        <v>88</v>
      </c>
      <c r="D73" s="6" t="s">
        <v>89</v>
      </c>
      <c r="E73" s="7" t="s">
        <v>90</v>
      </c>
      <c r="F73" s="6" t="s">
        <v>64</v>
      </c>
      <c r="G73" s="8">
        <v>12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2">
        <f t="shared" si="2"/>
        <v>0</v>
      </c>
      <c r="M73" s="13"/>
    </row>
    <row r="74" spans="2:14" s="1" customFormat="1" ht="19.7" customHeight="1" x14ac:dyDescent="0.2">
      <c r="B74" s="5">
        <v>29</v>
      </c>
      <c r="C74" s="6" t="s">
        <v>91</v>
      </c>
      <c r="D74" s="6" t="s">
        <v>92</v>
      </c>
      <c r="E74" s="7" t="s">
        <v>93</v>
      </c>
      <c r="F74" s="6" t="s">
        <v>64</v>
      </c>
      <c r="G74" s="8">
        <v>36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2">
        <f t="shared" si="2"/>
        <v>0</v>
      </c>
      <c r="M74" s="13"/>
    </row>
    <row r="75" spans="2:14" s="1" customFormat="1" ht="55.9" customHeight="1" x14ac:dyDescent="0.2"/>
    <row r="76" spans="2:14" s="1" customFormat="1" ht="21.4" customHeight="1" x14ac:dyDescent="0.2">
      <c r="B76" s="22" t="s">
        <v>94</v>
      </c>
      <c r="C76" s="22"/>
      <c r="D76" s="22"/>
      <c r="E76" s="22"/>
      <c r="F76" s="24">
        <f>ROUND(I32+I37+I42+I47+I50+I51+I52+I53+I54+I55+I56+I57+I58+I59+I60+I61+I62+I63+I64+I65+I66+I67+I68+I69+I70+I71+I72+I73+I74,2)</f>
        <v>0</v>
      </c>
      <c r="G76" s="25"/>
      <c r="H76" s="25"/>
      <c r="I76" s="25"/>
      <c r="J76" s="25"/>
      <c r="K76" s="25"/>
      <c r="L76" s="25"/>
      <c r="M76" s="26"/>
    </row>
    <row r="77" spans="2:14" s="1" customFormat="1" ht="21.4" customHeight="1" x14ac:dyDescent="0.2">
      <c r="B77" s="22" t="s">
        <v>95</v>
      </c>
      <c r="C77" s="22"/>
      <c r="D77" s="22"/>
      <c r="E77" s="22"/>
      <c r="F77" s="27">
        <f>ROUND(L32+L37+L42+L47+L50+L51+L52+L53+L54+L55+L56+L57+L58+L59+L60+L61+L62+L63+L64+L65+L66+L67+L68+L69+L70+L71+L72+L73+L74,2)</f>
        <v>0</v>
      </c>
      <c r="G77" s="28"/>
      <c r="H77" s="28"/>
      <c r="I77" s="28"/>
      <c r="J77" s="28"/>
      <c r="K77" s="28"/>
      <c r="L77" s="28"/>
      <c r="M77" s="29"/>
    </row>
    <row r="78" spans="2:14" s="1" customFormat="1" ht="11.1" customHeight="1" x14ac:dyDescent="0.2"/>
    <row r="79" spans="2:14" s="1" customFormat="1" ht="80.099999999999994" customHeight="1" x14ac:dyDescent="0.2">
      <c r="B79" s="31" t="s">
        <v>111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2.65" customHeight="1" x14ac:dyDescent="0.2"/>
    <row r="81" spans="2:14" s="1" customFormat="1" ht="110.1" customHeight="1" x14ac:dyDescent="0.2">
      <c r="B81" s="31" t="s">
        <v>112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5.25" customHeight="1" x14ac:dyDescent="0.2"/>
    <row r="83" spans="2:14" s="1" customFormat="1" ht="110.1" customHeight="1" x14ac:dyDescent="0.2">
      <c r="B83" s="35" t="s">
        <v>113</v>
      </c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2:14" s="1" customFormat="1" ht="5.25" customHeight="1" x14ac:dyDescent="0.2"/>
    <row r="85" spans="2:14" s="1" customFormat="1" ht="37.9" customHeight="1" x14ac:dyDescent="0.2">
      <c r="B85" s="36" t="s">
        <v>96</v>
      </c>
      <c r="C85" s="36"/>
      <c r="D85" s="36"/>
      <c r="E85" s="36"/>
      <c r="F85" s="20" t="s">
        <v>97</v>
      </c>
      <c r="G85" s="20"/>
      <c r="H85" s="20"/>
      <c r="I85" s="20"/>
      <c r="J85" s="20"/>
      <c r="K85" s="20"/>
      <c r="L85" s="20"/>
    </row>
    <row r="86" spans="2:14" s="1" customFormat="1" ht="28.7" customHeight="1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2:14" s="1" customFormat="1" ht="28.7" customHeight="1" x14ac:dyDescent="0.2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2:14" s="1" customFormat="1" ht="28.7" customHeight="1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2:14" s="1" customFormat="1" ht="28.7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2:14" s="1" customFormat="1" ht="2.65" customHeight="1" x14ac:dyDescent="0.2"/>
    <row r="91" spans="2:14" s="1" customFormat="1" ht="203.1" customHeight="1" x14ac:dyDescent="0.2">
      <c r="B91" s="31" t="s">
        <v>114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2.65" customHeight="1" x14ac:dyDescent="0.2"/>
    <row r="93" spans="2:14" s="1" customFormat="1" ht="36.950000000000003" customHeight="1" x14ac:dyDescent="0.2">
      <c r="B93" s="38" t="s">
        <v>115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2:14" s="1" customFormat="1" ht="2.65" customHeight="1" x14ac:dyDescent="0.2"/>
    <row r="95" spans="2:14" s="1" customFormat="1" ht="37.9" customHeight="1" x14ac:dyDescent="0.2">
      <c r="B95" s="36" t="s">
        <v>98</v>
      </c>
      <c r="C95" s="36"/>
      <c r="D95" s="36"/>
      <c r="E95" s="36"/>
      <c r="F95" s="18" t="s">
        <v>99</v>
      </c>
      <c r="G95" s="18"/>
      <c r="H95" s="18"/>
      <c r="I95" s="18"/>
      <c r="J95" s="18"/>
      <c r="K95" s="18"/>
      <c r="L95" s="18"/>
    </row>
    <row r="96" spans="2:14" s="1" customFormat="1" ht="28.7" customHeight="1" x14ac:dyDescent="0.2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2:14" s="1" customFormat="1" ht="28.7" customHeight="1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2:14" s="1" customFormat="1" ht="28.7" customHeight="1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4" s="1" customFormat="1" ht="28.7" customHeight="1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2:14" s="1" customFormat="1" ht="2.65" customHeight="1" x14ac:dyDescent="0.2"/>
    <row r="101" spans="2:14" s="1" customFormat="1" ht="159.94999999999999" customHeight="1" x14ac:dyDescent="0.2">
      <c r="B101" s="31" t="s">
        <v>116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54.95" customHeight="1" x14ac:dyDescent="0.2">
      <c r="B103" s="31" t="s">
        <v>117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60" customHeight="1" x14ac:dyDescent="0.2">
      <c r="B105" s="35" t="s">
        <v>118</v>
      </c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</row>
    <row r="106" spans="2:14" s="1" customFormat="1" ht="2.65" customHeight="1" x14ac:dyDescent="0.2"/>
    <row r="107" spans="2:14" s="1" customFormat="1" ht="48" customHeight="1" x14ac:dyDescent="0.2">
      <c r="B107" s="35" t="s">
        <v>119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2:14" s="1" customFormat="1" ht="2.65" customHeight="1" x14ac:dyDescent="0.2"/>
    <row r="109" spans="2:14" s="1" customFormat="1" ht="125.1" customHeight="1" x14ac:dyDescent="0.2">
      <c r="B109" s="31" t="s">
        <v>120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84.95" customHeight="1" x14ac:dyDescent="0.2">
      <c r="B111" s="31" t="s">
        <v>121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86.85" customHeight="1" x14ac:dyDescent="0.2"/>
    <row r="113" spans="2:10" s="1" customFormat="1" ht="17.649999999999999" customHeight="1" x14ac:dyDescent="0.2">
      <c r="I113" s="15" t="s">
        <v>122</v>
      </c>
      <c r="J113" s="15"/>
    </row>
    <row r="114" spans="2:10" s="1" customFormat="1" ht="145.15" customHeight="1" x14ac:dyDescent="0.2"/>
    <row r="115" spans="2:10" s="1" customFormat="1" ht="81.599999999999994" customHeight="1" x14ac:dyDescent="0.2">
      <c r="B115" s="32" t="s">
        <v>123</v>
      </c>
      <c r="C115" s="32"/>
      <c r="D115" s="32"/>
      <c r="E115" s="32"/>
      <c r="F115" s="32"/>
      <c r="G115" s="32"/>
      <c r="H115" s="32"/>
      <c r="I115" s="32"/>
      <c r="J115" s="32"/>
    </row>
    <row r="116" spans="2:10" s="1" customFormat="1" ht="28.7" customHeight="1" x14ac:dyDescent="0.2"/>
  </sheetData>
  <mergeCells count="91">
    <mergeCell ref="B99:E99"/>
    <mergeCell ref="B93:N93"/>
    <mergeCell ref="B95:E95"/>
    <mergeCell ref="B96:E96"/>
    <mergeCell ref="B97:E97"/>
    <mergeCell ref="B98:E98"/>
    <mergeCell ref="B86:E86"/>
    <mergeCell ref="B87:E87"/>
    <mergeCell ref="B88:E88"/>
    <mergeCell ref="B89:E89"/>
    <mergeCell ref="B91:N91"/>
    <mergeCell ref="B109:N109"/>
    <mergeCell ref="B111:N111"/>
    <mergeCell ref="B115:J115"/>
    <mergeCell ref="B24:L24"/>
    <mergeCell ref="B26:L26"/>
    <mergeCell ref="B29:K29"/>
    <mergeCell ref="B34:K34"/>
    <mergeCell ref="B39:K39"/>
    <mergeCell ref="B79:N79"/>
    <mergeCell ref="B81:N81"/>
    <mergeCell ref="B83:N83"/>
    <mergeCell ref="B85:E85"/>
    <mergeCell ref="B101:N101"/>
    <mergeCell ref="B103:N103"/>
    <mergeCell ref="B105:N105"/>
    <mergeCell ref="B107:N107"/>
    <mergeCell ref="B76:E76"/>
    <mergeCell ref="B77:E77"/>
    <mergeCell ref="B8:D8"/>
    <mergeCell ref="E14:G14"/>
    <mergeCell ref="F76:M76"/>
    <mergeCell ref="F77:M77"/>
    <mergeCell ref="G11:N12"/>
    <mergeCell ref="L55:M55"/>
    <mergeCell ref="L56:M56"/>
    <mergeCell ref="L57:M57"/>
    <mergeCell ref="L58:M58"/>
    <mergeCell ref="L59:M59"/>
    <mergeCell ref="L60:M60"/>
    <mergeCell ref="B10:D11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I113:J113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73:M73"/>
    <mergeCell ref="L74:M74"/>
    <mergeCell ref="B16:I16"/>
    <mergeCell ref="B18:I18"/>
    <mergeCell ref="B20:I20"/>
    <mergeCell ref="B22:I22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B3:E3"/>
    <mergeCell ref="B5:E5"/>
    <mergeCell ref="B7:E7"/>
    <mergeCell ref="L71:M71"/>
    <mergeCell ref="L72:M72"/>
    <mergeCell ref="B4:D4"/>
    <mergeCell ref="B44:K44"/>
    <mergeCell ref="B6:D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2023-11-16T09:32:23Z</cp:lastPrinted>
  <dcterms:created xsi:type="dcterms:W3CDTF">2023-11-13T08:11:51Z</dcterms:created>
  <dcterms:modified xsi:type="dcterms:W3CDTF">2023-11-16T09:32:29Z</dcterms:modified>
</cp:coreProperties>
</file>