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3" i="1"/>
  <c r="F82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<sst xmlns="http://schemas.openxmlformats.org/spreadsheetml/2006/main" count="223" uniqueCount="130">
  <si>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</si>
  <si>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</si>
  <si>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</si>
  <si>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</si>
  <si>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</si>
  <si>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</si>
  <si>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</si>
  <si>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</si>
  <si>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</si>
  <si>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</si>
  <si>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</si>
  <si>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</si>
  <si>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</si>
  <si>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</si>
  <si>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</si>
  <si>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</si>
  <si>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</si>
  <si>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</si>
  <si>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</si>
  <si>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</si>
  <si>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</si>
  <si>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</si>
  <si>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</si>
  <si>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</si>
  <si>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</si>
  <si>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</si>
  <si>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</si>
  <si>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</si>
  <si>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</si>
  <si>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</si>
  <si>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</si>
  <si>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</si>
  <si>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</si>
  <si>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</si>
  <si>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</si>
  <si>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</si>
  <si>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</si>
  <si>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</si>
  <si>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</si>
  <si>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</si>
  <si>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</si>
  <si>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</si>
  <si>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</si>
  <si>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</si>
  <si>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</si>
  <si>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</si>
  <si>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</si>
  <si>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142</t>
  </si>
  <si>
    <t>SZUK-OWAD</t>
  </si>
  <si>
    <t>Próbne poszukiwania owadów w ściółce</t>
  </si>
  <si>
    <t>SZT</t>
  </si>
  <si>
    <t>149</t>
  </si>
  <si>
    <t>GRODZ-SRN</t>
  </si>
  <si>
    <t>Grodzenie upraw przed zwierzyną siatką rozbiórkową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</si>
  <si>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</si>
  <si>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</si>
  <si>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</si>
  <si>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</si>
  <si>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</si>
  <si>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</si>
  <si>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</si>
  <si>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</si>
  <si>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</si>
  <si>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</si>
  <si>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</si>
  <si>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</si>
  <si>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</si>
  <si>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</si>
  <si>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</si>
  <si>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</si>
  <si>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</si>
  <si>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</si>
  <si>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</si>
  <si>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</si>
  <si>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</si>
  <si>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</si>
  <si>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</si>
  <si>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</si>
  <si>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</si>
  <si>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</si>
  <si>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</si>
  <si>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</si>
  <si>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</si>
  <si>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</si>
  <si>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</si>
  <si>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</si>
  <si>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</si>
  <si>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</si>
  <si>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</si>
  <si>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</si>
  <si>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</si>
  <si>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</si>
  <si>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</si>
  <si>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</si>
  <si>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</si>
  <si>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</si>
  <si>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</si>
  <si>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</si>
  <si>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</si>
  <si>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</si>
  <si>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</si>
  <si>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</si>
  <si>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</si>
  <si>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</si>
  <si>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</si>
  <si>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</si>
  <si>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</si>
  <si>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</si>
  <si>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</si>
  <si>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</si>
  <si>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</si>
  <si>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</si>
  <si>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</si>
  <si>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</si>
  <si>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</si>
  <si>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</si>
  <si>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</si>
  <si>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</si>
  <si>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</si>
  <si>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</si>
  <si>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</si>
  <si>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</si>
  <si>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</si>
  <si>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</si>
  <si>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</si>
  <si>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</si>
  <si>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</si>
  <si>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</si>
  <si>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</si>
  <si>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15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</si>
</sst>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2"/>
  <sheetViews>
    <sheetView tabSelected="1" workbookViewId="0">
      <selection activeCell="E13" sqref="E1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128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35" t="s">
        <v>103</v>
      </c>
      <c r="C10" s="35"/>
      <c r="D10" s="35"/>
    </row>
    <row r="11" spans="2:15" s="1" customFormat="1" ht="12.2" customHeight="1" x14ac:dyDescent="0.2">
      <c r="B11" s="35"/>
      <c r="C11" s="35"/>
      <c r="D11" s="35"/>
      <c r="G11" s="28" t="s">
        <v>104</v>
      </c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7" t="s">
        <v>105</v>
      </c>
      <c r="F14" s="27"/>
      <c r="G14" s="27"/>
    </row>
    <row r="15" spans="2:15" s="1" customFormat="1" ht="43.15" customHeight="1" x14ac:dyDescent="0.2"/>
    <row r="16" spans="2:15" s="1" customFormat="1" ht="20.85" customHeight="1" x14ac:dyDescent="0.2">
      <c r="B16" s="14" t="s">
        <v>106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107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108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109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1" t="s">
        <v>129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2423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111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1375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112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918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113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407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114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7" t="s">
        <v>10</v>
      </c>
      <c r="M51" s="1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730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7" t="s">
        <v>10</v>
      </c>
      <c r="M54" s="1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0.5</v>
      </c>
      <c r="H55" s="10">
        <v>0</v>
      </c>
      <c r="I55" s="9">
        <f t="shared" ref="I55:I80" si="0">ROUND(G55* H55,2)</f>
        <v>0</v>
      </c>
      <c r="J55" s="5">
        <v>8</v>
      </c>
      <c r="K55" s="9">
        <f t="shared" ref="K55:K80" si="1">ROUND(I55* J55/100,2)</f>
        <v>0</v>
      </c>
      <c r="L55" s="12">
        <f t="shared" ref="L55:L80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32.71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2.4500000000000002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35.159999999999997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13.19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26.75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0.3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15.61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8.58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54</v>
      </c>
      <c r="G66" s="8">
        <v>8.1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50</v>
      </c>
      <c r="G67" s="8">
        <v>229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54</v>
      </c>
      <c r="G68" s="8">
        <v>47.04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64</v>
      </c>
      <c r="G69" s="8">
        <v>82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28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50</v>
      </c>
      <c r="G70" s="8">
        <v>20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50</v>
      </c>
      <c r="G71" s="8">
        <v>128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18</v>
      </c>
      <c r="G72" s="8">
        <v>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64</v>
      </c>
      <c r="G73" s="8">
        <v>9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64</v>
      </c>
      <c r="G74" s="8">
        <v>147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64</v>
      </c>
      <c r="G75" s="8">
        <v>50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64</v>
      </c>
      <c r="G76" s="8">
        <v>18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64</v>
      </c>
      <c r="G77" s="8">
        <v>51.5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88</v>
      </c>
      <c r="F78" s="6" t="s">
        <v>64</v>
      </c>
      <c r="G78" s="8">
        <v>19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64</v>
      </c>
      <c r="G79" s="8">
        <v>10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64</v>
      </c>
      <c r="G80" s="8">
        <v>36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2">
        <f t="shared" si="2"/>
        <v>0</v>
      </c>
      <c r="M80" s="13"/>
    </row>
    <row r="81" spans="2:14" s="1" customFormat="1" ht="55.9" customHeight="1" x14ac:dyDescent="0.2"/>
    <row r="82" spans="2:14" s="1" customFormat="1" ht="21.4" customHeight="1" x14ac:dyDescent="0.2">
      <c r="B82" s="34" t="s">
        <v>97</v>
      </c>
      <c r="C82" s="34"/>
      <c r="D82" s="34"/>
      <c r="E82" s="34"/>
      <c r="F82" s="19">
        <f>ROUND(I32+I37+I42+I47+I52+I55+I56+I57+I58+I59+I60+I61+I62+I63+I64+I65+I66+I67+I68+I69+I70+I71+I72+I73+I74+I75+I76+I77+I78+I79+I80,2)</f>
        <v>0</v>
      </c>
      <c r="G82" s="20"/>
      <c r="H82" s="20"/>
      <c r="I82" s="20"/>
      <c r="J82" s="20"/>
      <c r="K82" s="20"/>
      <c r="L82" s="20"/>
      <c r="M82" s="21"/>
    </row>
    <row r="83" spans="2:14" s="1" customFormat="1" ht="21.4" customHeight="1" x14ac:dyDescent="0.2">
      <c r="B83" s="34" t="s">
        <v>98</v>
      </c>
      <c r="C83" s="34"/>
      <c r="D83" s="34"/>
      <c r="E83" s="34"/>
      <c r="F83" s="22">
        <f>ROUND(L32+L37+L42+L47+L52+L55+L56+L57+L58+L59+L60+L61+L62+L63+L64+L65+L66+L67+L68+L69+L70+L71+L72+L73+L74+L75+L76+L77+L78+L79+L80,2)</f>
        <v>0</v>
      </c>
      <c r="G83" s="23"/>
      <c r="H83" s="23"/>
      <c r="I83" s="23"/>
      <c r="J83" s="23"/>
      <c r="K83" s="23"/>
      <c r="L83" s="23"/>
      <c r="M83" s="24"/>
    </row>
    <row r="84" spans="2:14" s="1" customFormat="1" ht="11.1" customHeight="1" x14ac:dyDescent="0.2"/>
    <row r="85" spans="2:14" s="1" customFormat="1" ht="80.099999999999994" customHeight="1" x14ac:dyDescent="0.2">
      <c r="B85" s="29" t="s">
        <v>115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2:14" s="1" customFormat="1" ht="2.65" customHeight="1" x14ac:dyDescent="0.2"/>
    <row r="87" spans="2:14" s="1" customFormat="1" ht="110.1" customHeight="1" x14ac:dyDescent="0.2">
      <c r="B87" s="29" t="s">
        <v>116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2:14" s="1" customFormat="1" ht="5.25" customHeight="1" x14ac:dyDescent="0.2"/>
    <row r="89" spans="2:14" s="1" customFormat="1" ht="110.1" customHeight="1" x14ac:dyDescent="0.2">
      <c r="B89" s="33" t="s">
        <v>117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</row>
    <row r="90" spans="2:14" s="1" customFormat="1" ht="5.25" customHeight="1" x14ac:dyDescent="0.2"/>
    <row r="91" spans="2:14" s="1" customFormat="1" ht="37.9" customHeight="1" x14ac:dyDescent="0.2">
      <c r="B91" s="36" t="s">
        <v>99</v>
      </c>
      <c r="C91" s="36"/>
      <c r="D91" s="36"/>
      <c r="E91" s="36"/>
      <c r="F91" s="25" t="s">
        <v>100</v>
      </c>
      <c r="G91" s="25"/>
      <c r="H91" s="25"/>
      <c r="I91" s="25"/>
      <c r="J91" s="25"/>
      <c r="K91" s="25"/>
      <c r="L91" s="25"/>
    </row>
    <row r="92" spans="2:14" s="1" customFormat="1" ht="28.7" customHeight="1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4" s="1" customFormat="1" ht="28.7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4" s="1" customFormat="1" ht="28.7" customHeight="1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2:14" s="1" customFormat="1" ht="28.7" customHeight="1" x14ac:dyDescent="0.2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2:14" s="1" customFormat="1" ht="2.65" customHeight="1" x14ac:dyDescent="0.2"/>
    <row r="97" spans="2:14" s="1" customFormat="1" ht="203.1" customHeight="1" x14ac:dyDescent="0.2">
      <c r="B97" s="29" t="s">
        <v>118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2:14" s="1" customFormat="1" ht="2.65" customHeight="1" x14ac:dyDescent="0.2"/>
    <row r="99" spans="2:14" s="1" customFormat="1" ht="36.950000000000003" customHeight="1" x14ac:dyDescent="0.2">
      <c r="B99" s="37" t="s">
        <v>119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2:14" s="1" customFormat="1" ht="2.65" customHeight="1" x14ac:dyDescent="0.2"/>
    <row r="101" spans="2:14" s="1" customFormat="1" ht="37.9" customHeight="1" x14ac:dyDescent="0.2">
      <c r="B101" s="36" t="s">
        <v>101</v>
      </c>
      <c r="C101" s="36"/>
      <c r="D101" s="36"/>
      <c r="E101" s="36"/>
      <c r="F101" s="38" t="s">
        <v>102</v>
      </c>
      <c r="G101" s="38"/>
      <c r="H101" s="38"/>
      <c r="I101" s="38"/>
      <c r="J101" s="38"/>
      <c r="K101" s="38"/>
      <c r="L101" s="38"/>
    </row>
    <row r="102" spans="2:14" s="1" customFormat="1" ht="28.7" customHeight="1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2:14" s="1" customFormat="1" ht="28.7" customHeight="1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2:14" s="1" customFormat="1" ht="28.7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2:14" s="1" customFormat="1" ht="28.7" customHeight="1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2:14" s="1" customFormat="1" ht="2.65" customHeight="1" x14ac:dyDescent="0.2"/>
    <row r="107" spans="2:14" s="1" customFormat="1" ht="159.94999999999999" customHeight="1" x14ac:dyDescent="0.2">
      <c r="B107" s="29" t="s">
        <v>120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2:14" s="1" customFormat="1" ht="2.65" customHeight="1" x14ac:dyDescent="0.2"/>
    <row r="109" spans="2:14" s="1" customFormat="1" ht="54.95" customHeight="1" x14ac:dyDescent="0.2">
      <c r="B109" s="29" t="s">
        <v>121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s="1" customFormat="1" ht="2.65" customHeight="1" x14ac:dyDescent="0.2"/>
    <row r="111" spans="2:14" s="1" customFormat="1" ht="60" customHeight="1" x14ac:dyDescent="0.2">
      <c r="B111" s="33" t="s">
        <v>122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2:14" s="1" customFormat="1" ht="2.65" customHeight="1" x14ac:dyDescent="0.2"/>
    <row r="113" spans="2:14" s="1" customFormat="1" ht="48" customHeight="1" x14ac:dyDescent="0.2">
      <c r="B113" s="33" t="s">
        <v>123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2:14" s="1" customFormat="1" ht="2.65" customHeight="1" x14ac:dyDescent="0.2"/>
    <row r="115" spans="2:14" s="1" customFormat="1" ht="125.1" customHeight="1" x14ac:dyDescent="0.2">
      <c r="B115" s="29" t="s">
        <v>124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s="1" customFormat="1" ht="2.65" customHeight="1" x14ac:dyDescent="0.2"/>
    <row r="117" spans="2:14" s="1" customFormat="1" ht="84.95" customHeight="1" x14ac:dyDescent="0.2">
      <c r="B117" s="29" t="s">
        <v>125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2:14" s="1" customFormat="1" ht="86.85" customHeight="1" x14ac:dyDescent="0.2"/>
    <row r="119" spans="2:14" s="1" customFormat="1" ht="17.649999999999999" customHeight="1" x14ac:dyDescent="0.2">
      <c r="I119" s="15" t="s">
        <v>126</v>
      </c>
      <c r="J119" s="15"/>
    </row>
    <row r="120" spans="2:14" s="1" customFormat="1" ht="145.15" customHeight="1" x14ac:dyDescent="0.2"/>
    <row r="121" spans="2:14" s="1" customFormat="1" ht="81.599999999999994" customHeight="1" x14ac:dyDescent="0.2">
      <c r="B121" s="30" t="s">
        <v>127</v>
      </c>
      <c r="C121" s="30"/>
      <c r="D121" s="30"/>
      <c r="E121" s="30"/>
      <c r="F121" s="30"/>
      <c r="G121" s="30"/>
      <c r="H121" s="30"/>
      <c r="I121" s="30"/>
      <c r="J121" s="30"/>
    </row>
    <row r="122" spans="2:14" s="1" customFormat="1" ht="28.7" customHeight="1" x14ac:dyDescent="0.2"/>
  </sheetData>
  <mergeCells count="95">
    <mergeCell ref="B113:N113"/>
    <mergeCell ref="B10:D11"/>
    <mergeCell ref="B101:E101"/>
    <mergeCell ref="B102:E102"/>
    <mergeCell ref="B103:E103"/>
    <mergeCell ref="B104:E104"/>
    <mergeCell ref="B89:N89"/>
    <mergeCell ref="B91:E91"/>
    <mergeCell ref="B92:E92"/>
    <mergeCell ref="B93:E93"/>
    <mergeCell ref="B94:E94"/>
    <mergeCell ref="B95:E95"/>
    <mergeCell ref="B97:N97"/>
    <mergeCell ref="B99:N99"/>
    <mergeCell ref="F101:L101"/>
    <mergeCell ref="F102:L102"/>
    <mergeCell ref="B115:N115"/>
    <mergeCell ref="B117:N117"/>
    <mergeCell ref="B121:J121"/>
    <mergeCell ref="B24:L24"/>
    <mergeCell ref="B26:L26"/>
    <mergeCell ref="B29:K29"/>
    <mergeCell ref="B34:K34"/>
    <mergeCell ref="B39:K39"/>
    <mergeCell ref="B82:E82"/>
    <mergeCell ref="B83:E83"/>
    <mergeCell ref="B85:N85"/>
    <mergeCell ref="B87:N87"/>
    <mergeCell ref="B105:E105"/>
    <mergeCell ref="B107:N107"/>
    <mergeCell ref="B109:N109"/>
    <mergeCell ref="B111:N111"/>
    <mergeCell ref="B49:K49"/>
    <mergeCell ref="B6:D6"/>
    <mergeCell ref="B8:D8"/>
    <mergeCell ref="E14:G14"/>
    <mergeCell ref="G11:N12"/>
    <mergeCell ref="F104:L104"/>
    <mergeCell ref="F105:L105"/>
    <mergeCell ref="F82:M82"/>
    <mergeCell ref="F83:M83"/>
    <mergeCell ref="F91:L91"/>
    <mergeCell ref="F92:L92"/>
    <mergeCell ref="F93:L93"/>
    <mergeCell ref="F94:L94"/>
    <mergeCell ref="F95:L95"/>
    <mergeCell ref="F103:L103"/>
    <mergeCell ref="I119:J11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80:M80"/>
    <mergeCell ref="B16:I16"/>
    <mergeCell ref="B18:I18"/>
    <mergeCell ref="B20:I20"/>
    <mergeCell ref="B22:I2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B3:E3"/>
    <mergeCell ref="B5:E5"/>
    <mergeCell ref="B7:E7"/>
    <mergeCell ref="L78:M78"/>
    <mergeCell ref="L79:M79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B4:D4"/>
    <mergeCell ref="B44:K4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2023-11-17T07:15:38Z</cp:lastPrinted>
  <dcterms:created xsi:type="dcterms:W3CDTF">2023-11-13T08:21:41Z</dcterms:created>
  <dcterms:modified xsi:type="dcterms:W3CDTF">2023-11-17T07:15:42Z</dcterms:modified>
</cp:coreProperties>
</file>