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19\PHL\Súťažné podklady\verzia 30.9.2019\"/>
    </mc:Choice>
  </mc:AlternateContent>
  <bookViews>
    <workbookView xWindow="0" yWindow="0" windowWidth="28800" windowHeight="12435"/>
  </bookViews>
  <sheets>
    <sheet name="Hárok1" sheetId="1" r:id="rId1"/>
  </sheets>
  <definedNames>
    <definedName name="_Hlk17393469" localSheetId="0">Hárok1!$A$1</definedName>
    <definedName name="_xlnm.Print_Area" localSheetId="0">Hárok1!$A$1:$Q$35</definedName>
  </definedName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5" i="1"/>
  <c r="J13" i="1"/>
  <c r="J16" i="1" s="1"/>
  <c r="J23" i="1" l="1"/>
  <c r="J22" i="1"/>
  <c r="J21" i="1"/>
  <c r="N15" i="1"/>
  <c r="N14" i="1"/>
  <c r="N13" i="1"/>
  <c r="N16" i="1" l="1"/>
  <c r="J20" i="1"/>
</calcChain>
</file>

<file path=xl/sharedStrings.xml><?xml version="1.0" encoding="utf-8"?>
<sst xmlns="http://schemas.openxmlformats.org/spreadsheetml/2006/main" count="34" uniqueCount="31">
  <si>
    <t>Stanovenie celkovej ceny</t>
  </si>
  <si>
    <t xml:space="preserve"> </t>
  </si>
  <si>
    <t xml:space="preserve">Názov uchádzača: </t>
  </si>
  <si>
    <t xml:space="preserve">Sídlo uchádzača: </t>
  </si>
  <si>
    <t xml:space="preserve">ŠPECIFIKÁCIA A KALKULÁCIA CENY ku dňu xxxxxxxxxx : </t>
  </si>
  <si>
    <t xml:space="preserve">Nafta motorová veľkoodber </t>
  </si>
  <si>
    <t xml:space="preserve">Nafta motorová na palivové karty </t>
  </si>
  <si>
    <t xml:space="preserve">Benzín automobilový na palivové karty </t>
  </si>
  <si>
    <t>V ................................................dňa........................</t>
  </si>
  <si>
    <t>Upozornenie:</t>
  </si>
  <si>
    <t>V EUR bez DPH spolu za predpokladaný nákup</t>
  </si>
  <si>
    <t xml:space="preserve">Sadzba DPH </t>
  </si>
  <si>
    <t xml:space="preserve">V  EUR s DPH za predpokla daný nákup </t>
  </si>
  <si>
    <t xml:space="preserve">Predpokladaný nákup v litroch  </t>
  </si>
  <si>
    <r>
      <rPr>
        <b/>
        <sz val="11"/>
        <color theme="1"/>
        <rFont val="Times New Roman"/>
        <family val="1"/>
        <charset val="238"/>
      </rPr>
      <t>Názov zákazky:</t>
    </r>
    <r>
      <rPr>
        <sz val="11"/>
        <color theme="1"/>
        <rFont val="Times New Roman"/>
        <family val="1"/>
        <charset val="238"/>
      </rPr>
      <t xml:space="preserve"> Nákup pohonných látok a súvisiacich produktov a služieb prostredníctvom palivových kariet (bezhotovostne) a veľkoobchodných dodávok do veľkokapacitných nádrží pre LESY Slovenskej republiky, š.p.</t>
    </r>
  </si>
  <si>
    <t xml:space="preserve"> Návrh uchádzača na plnenie kritérií</t>
  </si>
  <si>
    <t>Podpisom potvrdzujem za uchádzača</t>
  </si>
  <si>
    <t xml:space="preserve"> .........................................................</t>
  </si>
  <si>
    <t>Kritérium č. 1</t>
  </si>
  <si>
    <t>Kritérium č. 2</t>
  </si>
  <si>
    <t>Kritérium č. 3</t>
  </si>
  <si>
    <t>Kritérium č. 4</t>
  </si>
  <si>
    <t>Výška poskytnutej zľavy z aktuálnej jednotkovej ceny za 1 liter motorovej nafty v čase realizovania odberu veľkoodber</t>
  </si>
  <si>
    <t xml:space="preserve">Výška poskytnutej zľavy z aktuálnej jednotkovej ceny za 1 liter motorovej nafty v čase realizovania odberu na palivové karty  </t>
  </si>
  <si>
    <t>Výška poskytnutej zľavy z aktuálnej jednotkovej ceny za 1 liter benzínu automobilového v čase realizovania odberu na palivové karty</t>
  </si>
  <si>
    <t>Uchádzač v tabuľke vypĺňa žlté políčka. Výšku zľavy v EUR bez DPH uchádzač uvedie ako kladné číslo zaokrúhlené na dve desatinné miesta a vyššie ako 0,01. Ostatné hodnoty v tabuľke sa automaticky prepočítajú podľa matematického vzorca.</t>
  </si>
  <si>
    <t>Podklad ku kritériu č. 5</t>
  </si>
  <si>
    <t xml:space="preserve">Počet odberných miest podľa Prílohy č.5, na základe ktorej verejný obstarávateľ určí percentuálne pokrytie odberných miest verejného obstarávateľa čerpacími stanicami   </t>
  </si>
  <si>
    <t xml:space="preserve">Celková ponuková cena predmetu zákazky za všetky 3 položky bez zľavy: </t>
  </si>
  <si>
    <t>V Eur bez DPH za jeden liter aktuálnej ceny (bez zľavy) ku dňu termínu predkladania ponúk, t.j. k xxxxxxxx</t>
  </si>
  <si>
    <t>Celková ponuková cena bez zľavy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</si>
</sst>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/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8" fillId="3" borderId="7" xfId="0" applyFont="1" applyFill="1" applyBorder="1" applyAlignment="1">
      <alignment horizontal="left" vertical="center" wrapText="1"/>
    </xf>
    <xf numFmtId="165" fontId="5" fillId="3" borderId="6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65" fontId="5" fillId="3" borderId="10" xfId="0" applyNumberFormat="1" applyFont="1" applyFill="1" applyBorder="1" applyAlignment="1">
      <alignment horizontal="right" vertical="center" wrapText="1"/>
    </xf>
    <xf numFmtId="165" fontId="5" fillId="3" borderId="11" xfId="0" applyNumberFormat="1" applyFont="1" applyFill="1" applyBorder="1" applyAlignment="1">
      <alignment horizontal="right" vertical="center" wrapText="1"/>
    </xf>
    <xf numFmtId="165" fontId="5" fillId="3" borderId="13" xfId="0" applyNumberFormat="1" applyFont="1" applyFill="1" applyBorder="1" applyAlignment="1">
      <alignment horizontal="right" vertical="center" wrapText="1"/>
    </xf>
    <xf numFmtId="165" fontId="5" fillId="3" borderId="14" xfId="0" applyNumberFormat="1" applyFont="1" applyFill="1" applyBorder="1" applyAlignment="1">
      <alignment horizontal="right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9" fontId="5" fillId="3" borderId="9" xfId="0" applyNumberFormat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165" fontId="5" fillId="3" borderId="15" xfId="0" applyNumberFormat="1" applyFont="1" applyFill="1" applyBorder="1" applyAlignment="1">
      <alignment horizontal="right" vertical="center" wrapText="1"/>
    </xf>
    <xf numFmtId="165" fontId="5" fillId="3" borderId="16" xfId="0" applyNumberFormat="1" applyFont="1" applyFill="1" applyBorder="1" applyAlignment="1">
      <alignment horizontal="right" vertical="center" wrapText="1"/>
    </xf>
    <xf numFmtId="0" fontId="8" fillId="0" borderId="2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9" fontId="8" fillId="0" borderId="2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165" fontId="8" fillId="0" borderId="7" xfId="0" applyNumberFormat="1" applyFont="1" applyBorder="1" applyAlignment="1">
      <alignment horizontal="right" vertical="center" wrapText="1"/>
    </xf>
    <xf numFmtId="165" fontId="8" fillId="0" borderId="25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right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25" xfId="0" applyNumberFormat="1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right" vertical="center" wrapText="1"/>
    </xf>
    <xf numFmtId="4" fontId="8" fillId="0" borderId="7" xfId="0" applyNumberFormat="1" applyFont="1" applyBorder="1" applyAlignment="1">
      <alignment horizontal="righ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view="pageBreakPreview" zoomScale="110" zoomScaleNormal="100" zoomScaleSheetLayoutView="110" workbookViewId="0">
      <selection activeCell="S10" sqref="S10"/>
    </sheetView>
  </sheetViews>
  <sheetFormatPr defaultRowHeight="15" x14ac:dyDescent="0.25"/>
  <cols>
    <col min="1" max="1" width="11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3.140625" customWidth="1"/>
    <col min="7" max="7" width="1.5703125" hidden="1" customWidth="1"/>
    <col min="8" max="8" width="6.42578125" customWidth="1"/>
    <col min="9" max="9" width="7.42578125" customWidth="1"/>
    <col min="10" max="10" width="15" customWidth="1"/>
    <col min="11" max="11" width="4.85546875" customWidth="1"/>
    <col min="12" max="12" width="1.140625" customWidth="1"/>
    <col min="13" max="13" width="3.5703125" customWidth="1"/>
    <col min="14" max="14" width="5.28515625" customWidth="1"/>
    <col min="15" max="15" width="3.5703125" customWidth="1"/>
    <col min="16" max="16" width="8.85546875" customWidth="1"/>
    <col min="17" max="17" width="1.28515625" hidden="1" customWidth="1"/>
    <col min="18" max="18" width="3.28515625" customWidth="1"/>
  </cols>
  <sheetData>
    <row r="1" spans="1:18" ht="18.7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8" ht="10.5" customHeight="1" x14ac:dyDescent="0.25">
      <c r="A2" s="1"/>
    </row>
    <row r="3" spans="1:18" ht="15.75" customHeight="1" x14ac:dyDescent="0.25">
      <c r="A3" s="27" t="s">
        <v>15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8" ht="10.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8" ht="29.25" customHeight="1" x14ac:dyDescent="0.25">
      <c r="A5" s="87" t="s">
        <v>14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4"/>
      <c r="R5" s="4"/>
    </row>
    <row r="6" spans="1:18" ht="9.75" customHeight="1" thickBo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4"/>
      <c r="R6" s="4"/>
    </row>
    <row r="7" spans="1:18" ht="26.25" customHeight="1" thickBot="1" x14ac:dyDescent="0.3">
      <c r="A7" s="38" t="s">
        <v>2</v>
      </c>
      <c r="B7" s="39"/>
      <c r="C7" s="88" t="s">
        <v>1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90"/>
    </row>
    <row r="8" spans="1:18" ht="28.5" customHeight="1" thickBot="1" x14ac:dyDescent="0.3">
      <c r="A8" s="40" t="s">
        <v>3</v>
      </c>
      <c r="B8" s="41"/>
      <c r="C8" s="91" t="s">
        <v>1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3"/>
    </row>
    <row r="9" spans="1:18" ht="21" customHeight="1" x14ac:dyDescent="0.25">
      <c r="A9" s="42" t="s">
        <v>4</v>
      </c>
      <c r="B9" s="43"/>
      <c r="C9" s="43"/>
      <c r="D9" s="44"/>
      <c r="E9" s="75" t="s">
        <v>29</v>
      </c>
      <c r="F9" s="76"/>
      <c r="G9" s="95"/>
      <c r="H9" s="75" t="s">
        <v>13</v>
      </c>
      <c r="I9" s="95"/>
      <c r="J9" s="81" t="s">
        <v>10</v>
      </c>
      <c r="K9" s="51" t="s">
        <v>11</v>
      </c>
      <c r="L9" s="54"/>
      <c r="M9" s="54"/>
      <c r="N9" s="104" t="s">
        <v>12</v>
      </c>
      <c r="O9" s="76"/>
      <c r="P9" s="105"/>
    </row>
    <row r="10" spans="1:18" ht="52.5" customHeight="1" x14ac:dyDescent="0.25">
      <c r="A10" s="45"/>
      <c r="B10" s="46"/>
      <c r="C10" s="46"/>
      <c r="D10" s="47"/>
      <c r="E10" s="77"/>
      <c r="F10" s="78"/>
      <c r="G10" s="96"/>
      <c r="H10" s="77"/>
      <c r="I10" s="96"/>
      <c r="J10" s="82"/>
      <c r="K10" s="52"/>
      <c r="L10" s="55"/>
      <c r="M10" s="55"/>
      <c r="N10" s="106"/>
      <c r="O10" s="78"/>
      <c r="P10" s="107"/>
    </row>
    <row r="11" spans="1:18" ht="23.25" customHeight="1" x14ac:dyDescent="0.25">
      <c r="A11" s="45"/>
      <c r="B11" s="46"/>
      <c r="C11" s="46"/>
      <c r="D11" s="47"/>
      <c r="E11" s="77"/>
      <c r="F11" s="78"/>
      <c r="G11" s="96"/>
      <c r="H11" s="77"/>
      <c r="I11" s="96"/>
      <c r="J11" s="82"/>
      <c r="K11" s="52"/>
      <c r="L11" s="55"/>
      <c r="M11" s="55"/>
      <c r="N11" s="106"/>
      <c r="O11" s="78"/>
      <c r="P11" s="107"/>
    </row>
    <row r="12" spans="1:18" ht="12" customHeight="1" thickBot="1" x14ac:dyDescent="0.3">
      <c r="A12" s="48"/>
      <c r="B12" s="49"/>
      <c r="C12" s="49"/>
      <c r="D12" s="50"/>
      <c r="E12" s="79"/>
      <c r="F12" s="80"/>
      <c r="G12" s="97"/>
      <c r="H12" s="79"/>
      <c r="I12" s="97"/>
      <c r="J12" s="83"/>
      <c r="K12" s="53"/>
      <c r="L12" s="56"/>
      <c r="M12" s="56"/>
      <c r="N12" s="108"/>
      <c r="O12" s="80"/>
      <c r="P12" s="109"/>
    </row>
    <row r="13" spans="1:18" ht="35.25" customHeight="1" thickBot="1" x14ac:dyDescent="0.3">
      <c r="A13" s="59" t="s">
        <v>5</v>
      </c>
      <c r="B13" s="60"/>
      <c r="C13" s="60"/>
      <c r="D13" s="60"/>
      <c r="E13" s="98">
        <v>0</v>
      </c>
      <c r="F13" s="99"/>
      <c r="G13" s="100"/>
      <c r="H13" s="101">
        <v>5700000</v>
      </c>
      <c r="I13" s="23"/>
      <c r="J13" s="11">
        <f>(E13)*H13</f>
        <v>0</v>
      </c>
      <c r="K13" s="61">
        <v>0.2</v>
      </c>
      <c r="L13" s="62"/>
      <c r="M13" s="62"/>
      <c r="N13" s="63">
        <f>J13*(1.2)</f>
        <v>0</v>
      </c>
      <c r="O13" s="64"/>
      <c r="P13" s="65"/>
    </row>
    <row r="14" spans="1:18" ht="34.5" customHeight="1" thickBot="1" x14ac:dyDescent="0.3">
      <c r="A14" s="66" t="s">
        <v>6</v>
      </c>
      <c r="B14" s="67"/>
      <c r="C14" s="67"/>
      <c r="D14" s="68"/>
      <c r="E14" s="98">
        <v>0</v>
      </c>
      <c r="F14" s="99"/>
      <c r="G14" s="100"/>
      <c r="H14" s="102">
        <v>21200000</v>
      </c>
      <c r="I14" s="24"/>
      <c r="J14" s="11">
        <f>(E14)*H14</f>
        <v>0</v>
      </c>
      <c r="K14" s="61">
        <v>0.2</v>
      </c>
      <c r="L14" s="62"/>
      <c r="M14" s="62"/>
      <c r="N14" s="63">
        <f>J14*(1.2)</f>
        <v>0</v>
      </c>
      <c r="O14" s="64"/>
      <c r="P14" s="65"/>
    </row>
    <row r="15" spans="1:18" ht="33.75" customHeight="1" thickBot="1" x14ac:dyDescent="0.3">
      <c r="A15" s="59" t="s">
        <v>7</v>
      </c>
      <c r="B15" s="60"/>
      <c r="C15" s="60"/>
      <c r="D15" s="60"/>
      <c r="E15" s="98">
        <v>0</v>
      </c>
      <c r="F15" s="99"/>
      <c r="G15" s="100"/>
      <c r="H15" s="103">
        <v>1300000</v>
      </c>
      <c r="I15" s="25"/>
      <c r="J15" s="11">
        <f t="shared" ref="J14:J15" si="0">(E15)*H15</f>
        <v>0</v>
      </c>
      <c r="K15" s="61">
        <v>0.2</v>
      </c>
      <c r="L15" s="62"/>
      <c r="M15" s="62"/>
      <c r="N15" s="63">
        <f>J15*(1.2)</f>
        <v>0</v>
      </c>
      <c r="O15" s="64"/>
      <c r="P15" s="65"/>
    </row>
    <row r="16" spans="1:18" ht="15" customHeight="1" x14ac:dyDescent="0.25">
      <c r="A16" s="69" t="s">
        <v>28</v>
      </c>
      <c r="B16" s="70"/>
      <c r="C16" s="70"/>
      <c r="D16" s="70"/>
      <c r="E16" s="70"/>
      <c r="F16" s="70"/>
      <c r="G16" s="70"/>
      <c r="H16" s="70"/>
      <c r="I16" s="71"/>
      <c r="J16" s="57">
        <f>SUM(J13:J15)</f>
        <v>0</v>
      </c>
      <c r="K16" s="28"/>
      <c r="L16" s="29"/>
      <c r="M16" s="30"/>
      <c r="N16" s="19">
        <f>SUM(N13:P15)</f>
        <v>0</v>
      </c>
      <c r="O16" s="19"/>
      <c r="P16" s="20"/>
    </row>
    <row r="17" spans="1:18" ht="15.75" thickBot="1" x14ac:dyDescent="0.3">
      <c r="A17" s="72"/>
      <c r="B17" s="73"/>
      <c r="C17" s="73"/>
      <c r="D17" s="73"/>
      <c r="E17" s="73"/>
      <c r="F17" s="73"/>
      <c r="G17" s="73"/>
      <c r="H17" s="73"/>
      <c r="I17" s="74"/>
      <c r="J17" s="58"/>
      <c r="K17" s="31"/>
      <c r="L17" s="32"/>
      <c r="M17" s="33"/>
      <c r="N17" s="21"/>
      <c r="O17" s="21"/>
      <c r="P17" s="22"/>
    </row>
    <row r="18" spans="1:18" ht="9" customHeight="1" thickBot="1" x14ac:dyDescent="0.3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8" ht="9" hidden="1" customHeight="1" thickBo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8" ht="44.25" customHeight="1" thickBot="1" x14ac:dyDescent="0.3">
      <c r="A20" s="12" t="s">
        <v>18</v>
      </c>
      <c r="B20" s="35" t="s">
        <v>30</v>
      </c>
      <c r="C20" s="36"/>
      <c r="D20" s="36"/>
      <c r="E20" s="36"/>
      <c r="F20" s="36"/>
      <c r="G20" s="36"/>
      <c r="H20" s="36"/>
      <c r="I20" s="37"/>
      <c r="J20" s="13">
        <f>J16</f>
        <v>0</v>
      </c>
      <c r="K20" s="10"/>
      <c r="L20" s="10"/>
      <c r="M20" s="10"/>
      <c r="N20" s="10"/>
      <c r="O20" s="10"/>
      <c r="P20" s="10"/>
    </row>
    <row r="21" spans="1:18" ht="43.5" customHeight="1" thickBot="1" x14ac:dyDescent="0.3">
      <c r="A21" s="12" t="s">
        <v>19</v>
      </c>
      <c r="B21" s="35" t="s">
        <v>22</v>
      </c>
      <c r="C21" s="36"/>
      <c r="D21" s="36"/>
      <c r="E21" s="36"/>
      <c r="F21" s="36"/>
      <c r="G21" s="36"/>
      <c r="H21" s="36"/>
      <c r="I21" s="37"/>
      <c r="J21" s="94">
        <f>F13</f>
        <v>0</v>
      </c>
      <c r="K21" s="10"/>
      <c r="L21" s="10"/>
      <c r="M21" s="10"/>
      <c r="N21" s="10"/>
      <c r="O21" s="10"/>
      <c r="P21" s="10"/>
    </row>
    <row r="22" spans="1:18" ht="45" customHeight="1" thickBot="1" x14ac:dyDescent="0.3">
      <c r="A22" s="12" t="s">
        <v>20</v>
      </c>
      <c r="B22" s="35" t="s">
        <v>23</v>
      </c>
      <c r="C22" s="36"/>
      <c r="D22" s="36"/>
      <c r="E22" s="36"/>
      <c r="F22" s="36"/>
      <c r="G22" s="36"/>
      <c r="H22" s="36"/>
      <c r="I22" s="37"/>
      <c r="J22" s="94">
        <f>F14</f>
        <v>0</v>
      </c>
      <c r="K22" s="10"/>
      <c r="L22" s="10"/>
      <c r="M22" s="10"/>
      <c r="N22" s="10"/>
      <c r="O22" s="10"/>
      <c r="P22" s="10"/>
    </row>
    <row r="23" spans="1:18" ht="51" customHeight="1" thickBot="1" x14ac:dyDescent="0.3">
      <c r="A23" s="12" t="s">
        <v>21</v>
      </c>
      <c r="B23" s="84" t="s">
        <v>24</v>
      </c>
      <c r="C23" s="85"/>
      <c r="D23" s="85"/>
      <c r="E23" s="85"/>
      <c r="F23" s="85"/>
      <c r="G23" s="85"/>
      <c r="H23" s="85"/>
      <c r="I23" s="86"/>
      <c r="J23" s="94">
        <f>F15</f>
        <v>0</v>
      </c>
      <c r="K23" s="10"/>
      <c r="L23" s="10"/>
      <c r="M23" s="10"/>
      <c r="N23" s="10"/>
      <c r="O23" s="10"/>
      <c r="P23" s="10"/>
    </row>
    <row r="24" spans="1:18" ht="52.5" customHeight="1" thickBot="1" x14ac:dyDescent="0.3">
      <c r="A24" s="12" t="s">
        <v>26</v>
      </c>
      <c r="B24" s="84" t="s">
        <v>27</v>
      </c>
      <c r="C24" s="85"/>
      <c r="D24" s="85"/>
      <c r="E24" s="85"/>
      <c r="F24" s="85"/>
      <c r="G24" s="85"/>
      <c r="H24" s="85"/>
      <c r="I24" s="86"/>
      <c r="J24" s="14">
        <v>0</v>
      </c>
      <c r="K24" s="26"/>
      <c r="L24" s="26"/>
      <c r="M24" s="26"/>
      <c r="N24" s="26"/>
      <c r="O24" s="26"/>
      <c r="P24" s="26"/>
    </row>
    <row r="25" spans="1:18" ht="9" customHeight="1" x14ac:dyDescent="0.25">
      <c r="A25" s="1" t="s">
        <v>1</v>
      </c>
    </row>
    <row r="26" spans="1:18" ht="9" customHeight="1" x14ac:dyDescent="0.25">
      <c r="A26" s="1" t="s">
        <v>1</v>
      </c>
    </row>
    <row r="27" spans="1:18" x14ac:dyDescent="0.25">
      <c r="A27" s="1" t="s">
        <v>8</v>
      </c>
    </row>
    <row r="28" spans="1:18" ht="9.75" customHeight="1" x14ac:dyDescent="0.25">
      <c r="A28" s="1"/>
    </row>
    <row r="29" spans="1:18" x14ac:dyDescent="0.25">
      <c r="A29" s="34" t="s">
        <v>17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18" ht="11.25" customHeight="1" x14ac:dyDescent="0.25">
      <c r="A30" s="1"/>
    </row>
    <row r="31" spans="1:18" x14ac:dyDescent="0.25">
      <c r="A31" s="34" t="s">
        <v>16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5"/>
      <c r="R31" s="5"/>
    </row>
    <row r="32" spans="1:18" ht="3" customHeight="1" x14ac:dyDescent="0.25">
      <c r="A32" s="2"/>
    </row>
    <row r="33" spans="1:16" ht="3" customHeight="1" x14ac:dyDescent="0.25">
      <c r="A33" s="2"/>
    </row>
    <row r="34" spans="1:16" x14ac:dyDescent="0.25">
      <c r="A34" s="16" t="s">
        <v>9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ht="45.75" customHeight="1" x14ac:dyDescent="0.25">
      <c r="A35" s="17" t="s">
        <v>25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25">
      <c r="A36" s="3"/>
    </row>
  </sheetData>
  <mergeCells count="42">
    <mergeCell ref="A5:P5"/>
    <mergeCell ref="C7:P7"/>
    <mergeCell ref="C8:P8"/>
    <mergeCell ref="E9:G12"/>
    <mergeCell ref="E13:G13"/>
    <mergeCell ref="A29:P29"/>
    <mergeCell ref="A16:I17"/>
    <mergeCell ref="K9:M12"/>
    <mergeCell ref="J9:J12"/>
    <mergeCell ref="K14:M14"/>
    <mergeCell ref="N14:P14"/>
    <mergeCell ref="B21:I21"/>
    <mergeCell ref="B22:I22"/>
    <mergeCell ref="B23:I23"/>
    <mergeCell ref="B24:I24"/>
    <mergeCell ref="E14:G14"/>
    <mergeCell ref="E15:G15"/>
    <mergeCell ref="J16:J17"/>
    <mergeCell ref="A15:D15"/>
    <mergeCell ref="K15:M15"/>
    <mergeCell ref="N15:P15"/>
    <mergeCell ref="A13:D13"/>
    <mergeCell ref="K13:M13"/>
    <mergeCell ref="N13:P13"/>
    <mergeCell ref="A14:D14"/>
    <mergeCell ref="A8:B8"/>
    <mergeCell ref="A9:D12"/>
    <mergeCell ref="H9:I12"/>
    <mergeCell ref="N9:P12"/>
    <mergeCell ref="A35:P35"/>
    <mergeCell ref="A1:P1"/>
    <mergeCell ref="N16:P17"/>
    <mergeCell ref="H13:I13"/>
    <mergeCell ref="H14:I14"/>
    <mergeCell ref="H15:I15"/>
    <mergeCell ref="K24:M24"/>
    <mergeCell ref="N24:P24"/>
    <mergeCell ref="A3:P3"/>
    <mergeCell ref="K16:M17"/>
    <mergeCell ref="A31:P31"/>
    <mergeCell ref="B20:I20"/>
    <mergeCell ref="A7:B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Hárok1!_Hlk17393469</vt:lpstr>
      <vt:lpstr>Hárok1!Oblasť_tlače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adriana.ondrikova</dc:creator>
  <cp:lastModifiedBy>adriana.ondrikova</cp:lastModifiedBy>
  <cp:lastPrinted>2019-10-01T10:15:29Z</cp:lastPrinted>
  <dcterms:created xsi:type="dcterms:W3CDTF">2019-09-12T07:47:18Z</dcterms:created>
  <dcterms:modified xsi:type="dcterms:W3CDTF">2019-10-01T10:24:35Z</dcterms:modified>
</cp:coreProperties>
</file>