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8_{4221A74F-CBCB-451F-95DF-8F447E0846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8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K14" i="1"/>
  <c r="J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14" i="1"/>
  <c r="K247" i="1"/>
  <c r="I247" i="1" l="1"/>
  <c r="J247" i="1"/>
</calcChain>
</file>

<file path=xl/sharedStrings.xml><?xml version="1.0" encoding="utf-8"?>
<sst xmlns="http://schemas.openxmlformats.org/spreadsheetml/2006/main" count="1412" uniqueCount="719">
  <si>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</si>
  <si>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</si>
  <si>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</si>
  <si>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</si>
  <si>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</si>
  <si>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</si>
  <si>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</si>
  <si>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</si>
  <si>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</si>
  <si>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</si>
  <si>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</si>
  <si>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</si>
  <si>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</si>
  <si>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</si>
  <si>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</si>
  <si>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</si>
  <si>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</si>
  <si>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</si>
  <si>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</si>
  <si>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</si>
  <si>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</si>
  <si>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</si>
  <si>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</si>
  <si>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Králik chrbát bez kostí  mrazený</t>
  </si>
  <si>
    <t>hlbozmrazený králičí chrbát, bez kosti, čistý filét</t>
  </si>
  <si>
    <t>kg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</si>
  <si>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</si>
  <si>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</si>
  <si>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</si>
  <si>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</si>
  <si>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</si>
  <si>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</si>
  <si>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</si>
  <si>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</si>
  <si>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</si>
  <si>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kg.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</si>
  <si>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</si>
  <si>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</si>
  <si>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</si>
  <si>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</si>
  <si>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</si>
  <si>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Filé z treskovitých rýb, min.95% podiel mäsa Aliašská treska, bez aditív (150g porcie) MRAZENÉ NA MORI (seafrozen) (potrebné preukázať etiketou príp. iným dokladom výrobku, ktorý uchádzač bude dodávať)</t>
  </si>
  <si>
    <t>4.</t>
  </si>
  <si>
    <t>5.</t>
  </si>
  <si>
    <t>6.</t>
  </si>
  <si>
    <t>7.</t>
  </si>
  <si>
    <t>8.</t>
  </si>
  <si>
    <t>15311100 - 2 Hranolčeky</t>
  </si>
  <si>
    <t>Hranolky mrazené</t>
  </si>
  <si>
    <t>zemiakové hranolky predsmažené, hlbokozmrazené, zemiaky 93 %, rastlinný olej, tuk 4,8 g. na 100 g. výrobku.</t>
  </si>
  <si>
    <t>500 g.</t>
  </si>
  <si>
    <t>15331170 - 9 mrazená zelenina</t>
  </si>
  <si>
    <t>Brokolica mrazená</t>
  </si>
  <si>
    <t>hlbokozmrazené ružičky brokolice, spracované hneď po zbere</t>
  </si>
  <si>
    <t>350 g.</t>
  </si>
  <si>
    <t>ks.</t>
  </si>
  <si>
    <t>1 000 g.</t>
  </si>
  <si>
    <t>ks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</si>
  <si>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</si>
  <si>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</si>
  <si>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</si>
  <si>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</si>
  <si>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</si>
  <si>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</si>
  <si>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</si>
  <si>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</si>
  <si>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</si>
  <si>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400 g.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</si>
  <si>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</si>
  <si>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</si>
  <si>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</si>
  <si>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</si>
  <si>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450 g.</t>
  </si>
  <si>
    <t>2500 gr.</t>
  </si>
  <si>
    <t>Tekvica rezaná mrazená Hokaido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</si>
  <si>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</si>
  <si>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</si>
  <si>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</si>
  <si>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</si>
  <si>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</si>
  <si>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</si>
  <si>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</si>
  <si>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03142500 - Vajcia</t>
  </si>
  <si>
    <t>Vajcia</t>
  </si>
  <si>
    <t>čersvé slepačie vajcia v triede kvality A - červená potlač, podľa chovu 1 alebo 2 v hmotnostnej skupine L</t>
  </si>
  <si>
    <t>voľné</t>
  </si>
  <si>
    <t>03212212-9</t>
  </si>
  <si>
    <t>Cícer</t>
  </si>
  <si>
    <t>1. trieda kvality, suchý nemodifikovaný</t>
  </si>
  <si>
    <t>450 gr.</t>
  </si>
  <si>
    <t>03221210-1</t>
  </si>
  <si>
    <t>Fazuľa</t>
  </si>
  <si>
    <t>1. trieda kvality, farebná, suchá, nemodifikovaná</t>
  </si>
  <si>
    <t>500 gr.</t>
  </si>
  <si>
    <t>1. trieda kvality, biela, suchá,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</si>
  <si>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</si>
  <si>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</si>
  <si>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</si>
  <si>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</si>
  <si>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</si>
  <si>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</si>
  <si>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</si>
  <si>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</si>
  <si>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03212211-2</t>
  </si>
  <si>
    <t>Šošovica</t>
  </si>
  <si>
    <t>suchá, nemodifikovaná</t>
  </si>
  <si>
    <t>15200000-0 Spracované a konzervované ryby</t>
  </si>
  <si>
    <t>Sardinky v rastlinnom oleji</t>
  </si>
  <si>
    <t>sardinky pitvané, slaný nálev, pitná voda, jedlá soľ, sójový olej 5%</t>
  </si>
  <si>
    <t>125 g</t>
  </si>
  <si>
    <t>Treščia pečeň</t>
  </si>
  <si>
    <t>Pečeň z tresky obyčajnej, jedlá soľ</t>
  </si>
  <si>
    <t>115 g</t>
  </si>
  <si>
    <t>Tuniak drvený v rastlinnom oleji</t>
  </si>
  <si>
    <t>sekané mäso z tuniaka pruhovaného, sójový olej, jedlá soľ.</t>
  </si>
  <si>
    <t>185 g</t>
  </si>
  <si>
    <t>15321000-4 Ovocné šťavy</t>
  </si>
  <si>
    <t>Džús ovocný 100% / rôzne príchute/.</t>
  </si>
  <si>
    <t>voda, konzervovaná prírodná šťava a pretlak z ovocia, regulátor kyslosti, kyselina citrónová, rôzne príchute.</t>
  </si>
  <si>
    <t>250 ml.</t>
  </si>
  <si>
    <t>1. l</t>
  </si>
  <si>
    <t>l</t>
  </si>
  <si>
    <t>15831600 - Med</t>
  </si>
  <si>
    <t>Med včelí kvetový</t>
  </si>
  <si>
    <t>pravý včelí med kvetový</t>
  </si>
  <si>
    <t>250 g.</t>
  </si>
  <si>
    <t>15320000-7 Ovocné a zeleninové šťavy</t>
  </si>
  <si>
    <t>Sirup ovocný, / rôzne príchuta/</t>
  </si>
  <si>
    <t>sirup s minimálne s 50 % podielom ovocia, pitná voda, regulátor kyslosti, kyselina citrónová, bez konzervantov, umelých farbív a náhradných sladisiel, rôzne príchute.</t>
  </si>
  <si>
    <t>1.l</t>
  </si>
  <si>
    <t>15330000-0 Spracované ovocie a zelenina</t>
  </si>
  <si>
    <t xml:space="preserve">Kompót ananásový kúsky </t>
  </si>
  <si>
    <t>ananás, pitná voda, regulátor kyslosti</t>
  </si>
  <si>
    <t>580 gr.</t>
  </si>
  <si>
    <t>850 gr.</t>
  </si>
  <si>
    <t>Kompót broskyňový</t>
  </si>
  <si>
    <t>broskyne lúpané polené, pitná voda, cukor, glukózovo-fruktózový sirup, regulátor kyslosti.</t>
  </si>
  <si>
    <t>820 g</t>
  </si>
  <si>
    <t>2 650 gr.</t>
  </si>
  <si>
    <t>Kompót čerešňový bez kôstky</t>
  </si>
  <si>
    <t>čerešne, pitná voda, glukózovo-fruktózový sirup, bez kôstky.</t>
  </si>
  <si>
    <t>720 gr.</t>
  </si>
  <si>
    <t>3500 gr.</t>
  </si>
  <si>
    <t>Kompót hruškový</t>
  </si>
  <si>
    <t>lúpané hrušky - štvrtky, pitná voda, cukor, regulátor kyslosti, kyselina citrónová</t>
  </si>
  <si>
    <t>820 gr.</t>
  </si>
  <si>
    <t>Kompót jablkový</t>
  </si>
  <si>
    <t>lúpané jablká - štvrtky, pitná voda, cukor, rergulátor kyslosti, kyselina citrónová</t>
  </si>
  <si>
    <t>lúpané jablká - strúhané, pitná voda, cukor, rergulátor kyslosti, kyselina citrónová</t>
  </si>
  <si>
    <t>3200 gr.</t>
  </si>
  <si>
    <t>Kompót jahodový</t>
  </si>
  <si>
    <t>pitná voda, jahody, cukor, regulátor kyslosti, kyselina citrónová, antioxidant, kyselina askorbová, farbivo.</t>
  </si>
  <si>
    <t>425 gr.</t>
  </si>
  <si>
    <t>3 000 gr.</t>
  </si>
  <si>
    <t>Kompót mandarínkový</t>
  </si>
  <si>
    <t>mandarínky lúpané, pitná voda, cukor, regulátor kyslosti, kyselina citrónová</t>
  </si>
  <si>
    <t>314 gr.</t>
  </si>
  <si>
    <t>Kompót marhuľový</t>
  </si>
  <si>
    <t>marhule polené, lúpané, pitná voda, cukor, regulátor kyslosti, kyselina citrónová</t>
  </si>
  <si>
    <t>2650 gr.</t>
  </si>
  <si>
    <t>Kompót miešaný</t>
  </si>
  <si>
    <t>v premenlivých hmotnostných podieloch kúsky ovocia, pitná voda, cukor, regulátor kyslosti, kyselina citrónová.</t>
  </si>
  <si>
    <t>850 gr</t>
  </si>
  <si>
    <t>Kompót slivkový bez kôstky</t>
  </si>
  <si>
    <t>slivky polené, pitná voda, cukor, regulátor kyslosti, kyselina citrónová, stabilizátor, bez kôstky</t>
  </si>
  <si>
    <t>700 gr.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</si>
  <si>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</si>
  <si>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</si>
  <si>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</si>
  <si>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</si>
  <si>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</si>
  <si>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spracované ovocie  jednodruhové</t>
  </si>
  <si>
    <t>100 g</t>
  </si>
  <si>
    <t>Lekvár slivkový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</si>
  <si>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</si>
  <si>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440 g</t>
  </si>
  <si>
    <t>15331000 - Spracovaná zelenina</t>
  </si>
  <si>
    <t>Červená paprika - kápia</t>
  </si>
  <si>
    <t>paprikové rezy červené, pitná voda, ocot kvasný, cukor, jodidovaná jedla soľ, horčičné semeno</t>
  </si>
  <si>
    <t>340 gr</t>
  </si>
  <si>
    <t>Červená repa</t>
  </si>
  <si>
    <t>červená repa, ocot, cukor, soľ</t>
  </si>
  <si>
    <t>660 gr.</t>
  </si>
  <si>
    <t>3 500 gr.</t>
  </si>
  <si>
    <t>15332270-7</t>
  </si>
  <si>
    <t>Detská výživa</t>
  </si>
  <si>
    <t>jablkovo-ovocný pretlak 74 % hm., pitná voda, modifikovaný kukuričný škrob, regulátor kyslosti =kyselina citrónová, kyselina askorbová, cukor, vitamín C / 10 mg./100 gr./</t>
  </si>
  <si>
    <t>190 gr.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</si>
  <si>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</si>
  <si>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</si>
  <si>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</si>
  <si>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55 gr. ovocia na 100 gr. a cukor min. 60 g na 100 g., rôzne príchute, bez konzervantov, umelých sladidiel, syntetických farbív a syntetických aromatických látok</t>
  </si>
  <si>
    <t>0,34 kg</t>
  </si>
  <si>
    <t xml:space="preserve">Fazuľové struky  žlté </t>
  </si>
  <si>
    <t>fazuľové struky žlté, cukor, jedlá soľ, bez konzervačných látok</t>
  </si>
  <si>
    <t>660 g</t>
  </si>
  <si>
    <t>15331000 -  Spracovaná zelenina</t>
  </si>
  <si>
    <t xml:space="preserve">Fazuľa červená </t>
  </si>
  <si>
    <t>Fazuľa červená, cukor, jedlá soľ, bez konzervačných látok</t>
  </si>
  <si>
    <t>400 g</t>
  </si>
  <si>
    <t>Chrén sterilizovaný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</si>
  <si>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</si>
  <si>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Kukurica lahôdková</t>
  </si>
  <si>
    <t>lahôdková kukurica v zrnách, pitná voda, jedlá soľ, neobsahuje konzervačné látky</t>
  </si>
  <si>
    <t>Kapusta kvasená</t>
  </si>
  <si>
    <t>kvasená kapusta, voda, ocot, cukor, soľ, koreniny</t>
  </si>
  <si>
    <t>640 gr.</t>
  </si>
  <si>
    <t>3 500 g.</t>
  </si>
  <si>
    <t>Lečo zeleninové</t>
  </si>
  <si>
    <t>paprika, padajky, voda, soľ, cukor, neobsahuje konzervačné látky, cibuľa, koreniny</t>
  </si>
  <si>
    <t>330 g</t>
  </si>
  <si>
    <t>670 g.</t>
  </si>
  <si>
    <t>15331425 - Paradajkový pretlak</t>
  </si>
  <si>
    <t>Paradajkový pretlak</t>
  </si>
  <si>
    <t>spracovaná sterilizovaná zelenina, pretlak jednodruhový, s obsahom 100 % paradajkového pyré bez pridania umelých sladidiel, farbív, konzervačných látok a zahusťovadiel</t>
  </si>
  <si>
    <t>70 g</t>
  </si>
  <si>
    <t>210 g</t>
  </si>
  <si>
    <t>400 gr</t>
  </si>
  <si>
    <t>800 gr.</t>
  </si>
  <si>
    <t>Paradajky lúpané</t>
  </si>
  <si>
    <t>lúpané paradajky, paradajková šťava, kyselina citrónová</t>
  </si>
  <si>
    <t>400 gr.</t>
  </si>
  <si>
    <t xml:space="preserve">Šampiňóny krájané  </t>
  </si>
  <si>
    <t>šampiňón dvojvýtrusový, pitná voda, jedlá soľ, regulátor kyslosti, antioxidant</t>
  </si>
  <si>
    <t>Uhorky</t>
  </si>
  <si>
    <t>uhorka, voda, ocot, cukor, soľ, korenie</t>
  </si>
  <si>
    <t>680 g</t>
  </si>
  <si>
    <t>3 500 g</t>
  </si>
  <si>
    <t>Zelený hrášok</t>
  </si>
  <si>
    <t>zelený hrášok - zrno, pitná voda, cukor, jodidovaná jedlá soľ</t>
  </si>
  <si>
    <t>690 g</t>
  </si>
  <si>
    <t>Huby sušené</t>
  </si>
  <si>
    <t>sušená zelenina</t>
  </si>
  <si>
    <t>100 gr</t>
  </si>
  <si>
    <t>15331136-9</t>
  </si>
  <si>
    <t>Aivar</t>
  </si>
  <si>
    <t>spracovaná paprika</t>
  </si>
  <si>
    <t>310 g.</t>
  </si>
  <si>
    <t>15332000-4  Spracovováne ovocie a orechy</t>
  </si>
  <si>
    <t>Orechy vlašské</t>
  </si>
  <si>
    <t>vlašské jadrá, 1. trieda kvality</t>
  </si>
  <si>
    <t>500 gr</t>
  </si>
  <si>
    <t>Hrozienka sušené</t>
  </si>
  <si>
    <t>sušené hrozienka, antioxidant E220, 1. trieda kvality</t>
  </si>
  <si>
    <t>15332410 - 1 Sušené ovocie</t>
  </si>
  <si>
    <t>Sušené slivky</t>
  </si>
  <si>
    <t>sušené ovocie jednodruhé</t>
  </si>
  <si>
    <t>100 gr.</t>
  </si>
  <si>
    <t>15411110 - Olivový olej</t>
  </si>
  <si>
    <t>Olej olivový</t>
  </si>
  <si>
    <t>olivový olej, lisovaný za studena</t>
  </si>
  <si>
    <t>1 liter</t>
  </si>
  <si>
    <t>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</si>
  <si>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</si>
  <si>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</si>
  <si>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</si>
  <si>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</si>
  <si>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</si>
  <si>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15411100-3 - Olej s príchuťou masla</t>
  </si>
  <si>
    <t>Olej</t>
  </si>
  <si>
    <t>100 % rastlinný olej s príchuťou masla</t>
  </si>
  <si>
    <t>15411140-5 - Kokosový olej</t>
  </si>
  <si>
    <t>Olej bio kokosový extra panenský</t>
  </si>
  <si>
    <t>400 ml.</t>
  </si>
  <si>
    <t>15626000 - 2 Pudingový prášok</t>
  </si>
  <si>
    <t xml:space="preserve">BB puding 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</si>
  <si>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</si>
  <si>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250 g</t>
  </si>
  <si>
    <t>Krémový prášok / zlatý klas /.</t>
  </si>
  <si>
    <t>zloženie: kukuričný škrob, aróma, farbivá / betakarotén, riboflavín/, 1 trieda kvality</t>
  </si>
  <si>
    <t>40 g</t>
  </si>
  <si>
    <t>Kukuričný škrob / maizena/.</t>
  </si>
  <si>
    <t>jemný kukuričný škrob, 1. trieda kvality</t>
  </si>
  <si>
    <t>Puding / rôzne príchute/</t>
  </si>
  <si>
    <t>kukuričný škrob, vanilková alebo kakaová príchuť, / kakaový prášok so zníženým množstvom tuku, 1. trieda kvality</t>
  </si>
  <si>
    <t>45 g</t>
  </si>
  <si>
    <t>1 000 g</t>
  </si>
  <si>
    <t>Zemiakový škrob - solamyl</t>
  </si>
  <si>
    <t>jemný zemiakový škrob, 1. trieda kvality</t>
  </si>
  <si>
    <t>200 g.</t>
  </si>
  <si>
    <t>15600000 Mlynské výrobky, škrob a škrobové výrobky</t>
  </si>
  <si>
    <t>Pohánka</t>
  </si>
  <si>
    <t>pohánka, 1. trieda kvality</t>
  </si>
  <si>
    <t>500 g</t>
  </si>
  <si>
    <t>Detské piškóty</t>
  </si>
  <si>
    <t>pšeničná múka 50 %, vajcia 39 %, cukor, cereálie, vitamín B12, 1. trieda kvality</t>
  </si>
  <si>
    <t>120 g</t>
  </si>
  <si>
    <t>240 g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</si>
  <si>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</si>
  <si>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</si>
  <si>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</si>
  <si>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</si>
  <si>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</si>
  <si>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</si>
  <si>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</si>
  <si>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</si>
  <si>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</si>
  <si>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ryža siata guľatozrnná, 1. trieda kvality</t>
  </si>
  <si>
    <t>1 kg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</si>
  <si>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</si>
  <si>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</si>
  <si>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</si>
  <si>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</si>
  <si>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</si>
  <si>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</si>
  <si>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</si>
  <si>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</si>
  <si>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</si>
  <si>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</si>
  <si>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</si>
  <si>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</si>
  <si>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pšeničná múka, soľ, droždie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</si>
  <si>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</si>
  <si>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</si>
  <si>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</si>
  <si>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</si>
  <si>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</si>
  <si>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</si>
  <si>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</si>
  <si>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</si>
  <si>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 xml:space="preserve"> polotučná potravinárska strukovinová</t>
  </si>
  <si>
    <t>15831200 - Biely cukor</t>
  </si>
  <si>
    <t>Cukor</t>
  </si>
  <si>
    <t>cukor biely, 1. trieda kvality</t>
  </si>
  <si>
    <t>cukor práškový  biely min. 97 % protihrudkujúca látka kukuričný škrob, 1. trieda kvality</t>
  </si>
  <si>
    <t>Cukor vanilkový</t>
  </si>
  <si>
    <t>cukor biely krupicový, aróma etylvanilín, 1 trieda kvality</t>
  </si>
  <si>
    <t>20 g</t>
  </si>
  <si>
    <t>15830000 - Cukor a jemu príbuzné výrobky</t>
  </si>
  <si>
    <t>Cukor škoricový</t>
  </si>
  <si>
    <t>cukor biely, škorica mletá 11 %, 1. trieda kvality</t>
  </si>
  <si>
    <t>15830000 - 5  Cukor a jemu príbuzné výrobky</t>
  </si>
  <si>
    <t>Cukor trstinový</t>
  </si>
  <si>
    <t>cukor trstinový 1. trieda kvality</t>
  </si>
  <si>
    <t>15863000-5 Čaj</t>
  </si>
  <si>
    <t>Čaj ovocný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</si>
  <si>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</si>
  <si>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40 gr.</t>
  </si>
  <si>
    <t>Čaj ovocný - gastro</t>
  </si>
  <si>
    <t>50 g</t>
  </si>
  <si>
    <t>Čaj čierny</t>
  </si>
  <si>
    <t>bez kofeínu, tzv. čajovníkové čaje bez kofeínu alebo zmesi čajovníkových čajov, ktoré obsahujú listy čajovníka bez pridaných syntetických aromatických látok a farbív</t>
  </si>
  <si>
    <t>30 gr.</t>
  </si>
  <si>
    <t>Čaj čierny - gastro</t>
  </si>
  <si>
    <t>15842100- Čokoláda</t>
  </si>
  <si>
    <t>Čokoláda várová</t>
  </si>
  <si>
    <t>cukor, kakaová hmota, rastlinný tuk, kakaový prášok so zniženým obsahom tuku, kakaové maslo, mliečny tuk, emulgátory,kakaová sušina min. 35 %, 1. trieda kvality</t>
  </si>
  <si>
    <t>100 g.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</si>
  <si>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</si>
  <si>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</si>
  <si>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</si>
  <si>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 xml:space="preserve">Droždie </t>
  </si>
  <si>
    <t>pekárenske droždie čerstvé</t>
  </si>
  <si>
    <t>42 gr.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</si>
  <si>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</si>
  <si>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</si>
  <si>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</si>
  <si>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</si>
  <si>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</si>
  <si>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</si>
  <si>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</si>
  <si>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</si>
  <si>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kypriace činidlá / difosforečnan disodný, hydrogénuhličitan sodný, kukuričný škrob/.</t>
  </si>
  <si>
    <t>12 g</t>
  </si>
  <si>
    <t>Prášok do perníka</t>
  </si>
  <si>
    <t>kypriace látky, / difosforečnan disodný, hydrogénuhličitan sodný,/, perníkové korenie, jedlá soľ</t>
  </si>
  <si>
    <t>12 gr</t>
  </si>
  <si>
    <t>1585121 - Pripravené cestoviny</t>
  </si>
  <si>
    <t>ABCD cestovina</t>
  </si>
  <si>
    <t>4 - vaječné - čerstvé vajcia, voda, 1. trieda kvality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</si>
  <si>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</si>
  <si>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</si>
  <si>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</si>
  <si>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</si>
  <si>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</si>
  <si>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</si>
  <si>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</si>
  <si>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</si>
  <si>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</si>
  <si>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</si>
  <si>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</si>
  <si>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</si>
  <si>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Kuskus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</si>
  <si>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</si>
  <si>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</si>
  <si>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</si>
  <si>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</si>
  <si>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</si>
  <si>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</si>
  <si>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</si>
  <si>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</si>
  <si>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</si>
  <si>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</si>
  <si>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</si>
  <si>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</si>
  <si>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</si>
  <si>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</si>
  <si>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</si>
  <si>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15800000-6 Rôzne potravinárske výrobky</t>
  </si>
  <si>
    <t>Mak</t>
  </si>
  <si>
    <t>semeno maku modrého mletého, bez cukru, 1. trieda kvality</t>
  </si>
  <si>
    <t>15872000-1 Bylinky a korenie</t>
  </si>
  <si>
    <t>Sezamové semienka</t>
  </si>
  <si>
    <t>sezem lúpaný, môže obsahovať stopové prvky arašidových orechov, sóje, lepku</t>
  </si>
  <si>
    <t>30 g.</t>
  </si>
  <si>
    <t>15870000-7 Koreniny a chuťové prísady</t>
  </si>
  <si>
    <t>Bazalka drvená</t>
  </si>
  <si>
    <t>bazalka sušená</t>
  </si>
  <si>
    <t>9 g</t>
  </si>
  <si>
    <t>Bobkový list  celý</t>
  </si>
  <si>
    <t>sušený bobkový list, môže obsahovať stopové množstvá zeleru, horčice, sezam, semienka a glutén</t>
  </si>
  <si>
    <t>10 g.</t>
  </si>
  <si>
    <t>15871250 - Horčica</t>
  </si>
  <si>
    <t>Horčica</t>
  </si>
  <si>
    <t>horčica - zloženie: voda, horčičné semeno, ocot kvasný liehový, cukor, jedlá soľ a korenie, bez chemickej konzervácie</t>
  </si>
  <si>
    <t>15871230 - Paradajkový kečep</t>
  </si>
  <si>
    <t>Kečup detský</t>
  </si>
  <si>
    <t>bez zahusťovadiel, umelých sladidiel a prípravných látok s podielom min. 60% rajčiakového pyré</t>
  </si>
  <si>
    <t>300 gr.</t>
  </si>
  <si>
    <t>900 gr.</t>
  </si>
  <si>
    <t>Korenie čierne celé</t>
  </si>
  <si>
    <t>korenie čierne celé</t>
  </si>
  <si>
    <t>Korenie čierne mleté</t>
  </si>
  <si>
    <t>Koreninová zmes</t>
  </si>
  <si>
    <t>koreninový prípravok, zloženie: oregáno, bazalka, rasca, korenie čierne, rozmarín, cibuľa, cesnak, bez glutamonu</t>
  </si>
  <si>
    <t>20 gr.</t>
  </si>
  <si>
    <t>Koreninová zmes na ryby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</si>
  <si>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</si>
  <si>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</si>
  <si>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korenie nové celé</t>
  </si>
  <si>
    <t>15 g</t>
  </si>
  <si>
    <t>Kôpor sušený</t>
  </si>
  <si>
    <t>kôpor sušený</t>
  </si>
  <si>
    <t>Majorán sušený</t>
  </si>
  <si>
    <t>sušené listy majoránu drvené</t>
  </si>
  <si>
    <t>5 g.</t>
  </si>
  <si>
    <t>15871110 - Ocot alebo ekvivalent</t>
  </si>
  <si>
    <t>Ocot</t>
  </si>
  <si>
    <t>kvasný liehový 8%</t>
  </si>
  <si>
    <t>Oregáno sušené</t>
  </si>
  <si>
    <t>oregáno sušené drvené, môže obsahovať stopy lepku, vajec, sóje, zeleru, sezamu, mlieka a horčice</t>
  </si>
  <si>
    <t>7 gr.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</si>
  <si>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</si>
  <si>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</si>
  <si>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</si>
  <si>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Pažítka sušená</t>
  </si>
  <si>
    <t>pažítka sušená</t>
  </si>
  <si>
    <t>Petržlenová vňať sušená</t>
  </si>
  <si>
    <t>vňať petržlenová sušená</t>
  </si>
  <si>
    <t>7 g.</t>
  </si>
  <si>
    <t>Rasca  celá</t>
  </si>
  <si>
    <t>rasca celá</t>
  </si>
  <si>
    <t>20 g.</t>
  </si>
  <si>
    <t>Rasca  mletá</t>
  </si>
  <si>
    <t>rasca drvená</t>
  </si>
  <si>
    <t>15872400-5 Soľ</t>
  </si>
  <si>
    <t>Soľ</t>
  </si>
  <si>
    <t>varená jedlá soľ, jodičnan draselný v prepočte na KL 15 - 35 mg./kg, protihrudkujúca látka E535</t>
  </si>
  <si>
    <t>Škorica mletá</t>
  </si>
  <si>
    <t>škorica mletá</t>
  </si>
  <si>
    <t>20g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</si>
  <si>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</si>
  <si>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</si>
  <si>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15841400 - Sladený kakaový prášok</t>
  </si>
  <si>
    <t>Granko</t>
  </si>
  <si>
    <t>cukor, kakao.prášok so zníž.obsahom tuku 20%</t>
  </si>
  <si>
    <t>Káva CARO</t>
  </si>
  <si>
    <t>rozpustná zmes kávovín.Obsakuje: slad z jačmeňa, čakan, raž.</t>
  </si>
  <si>
    <t>0,20 kg</t>
  </si>
  <si>
    <t>Muškatový orech mletý</t>
  </si>
  <si>
    <t xml:space="preserve">Kurkuma 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</si>
  <si>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</si>
  <si>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</si>
  <si>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</si>
  <si>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</si>
  <si>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</si>
  <si>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</si>
  <si>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</si>
  <si>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</si>
  <si>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</si>
  <si>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</si>
  <si>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</si>
  <si>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</si>
  <si>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250 gr.</t>
  </si>
  <si>
    <t>15880000-0 Výrobky špeciálnej výživy</t>
  </si>
  <si>
    <t>Bagetky bezlepkové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</si>
  <si>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</si>
  <si>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</si>
  <si>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</si>
  <si>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</si>
  <si>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</si>
  <si>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</si>
  <si>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</si>
  <si>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</si>
  <si>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</si>
  <si>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</si>
  <si>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</si>
  <si>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</si>
  <si>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</si>
  <si>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</si>
  <si>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</si>
  <si>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</si>
  <si>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</si>
  <si>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</si>
  <si>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</si>
  <si>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</si>
  <si>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</si>
  <si>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</si>
  <si>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</si>
  <si>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</si>
  <si>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</si>
  <si>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</si>
  <si>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</si>
  <si>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</si>
  <si>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</si>
  <si>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</si>
  <si>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</si>
  <si>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</si>
  <si>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</si>
  <si>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</si>
  <si>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</si>
  <si>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</si>
  <si>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</si>
  <si>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</si>
  <si>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</si>
  <si>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</si>
  <si>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</si>
  <si>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</si>
  <si>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</si>
  <si>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</si>
  <si>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</si>
  <si>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</si>
  <si>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</si>
  <si>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</si>
  <si>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</si>
  <si>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</si>
  <si>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</si>
  <si>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</si>
  <si>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</si>
  <si>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</si>
  <si>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</si>
  <si>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</si>
  <si>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</si>
  <si>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</si>
  <si>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</si>
  <si>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</si>
  <si>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</si>
  <si>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</si>
  <si>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</si>
  <si>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</si>
  <si>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</si>
  <si>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</si>
  <si>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</si>
  <si>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</si>
  <si>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</si>
  <si>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</si>
  <si>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</si>
  <si>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</si>
  <si>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</si>
  <si>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</si>
  <si>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</si>
  <si>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</si>
  <si>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</si>
  <si>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</si>
  <si>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</si>
  <si>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</si>
  <si>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</si>
  <si>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</si>
  <si>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</si>
  <si>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</si>
  <si>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</si>
  <si>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</si>
  <si>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</si>
  <si>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</si>
  <si>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</si>
  <si>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</si>
  <si>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</si>
  <si>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</si>
  <si>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</si>
  <si>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</si>
  <si>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</si>
  <si>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</si>
  <si>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</si>
  <si>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</si>
  <si>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</si>
  <si>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</si>
  <si>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</si>
  <si>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</si>
  <si>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</si>
  <si>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</si>
  <si>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</si>
  <si>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</si>
  <si>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</si>
  <si>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</si>
  <si>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</si>
  <si>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</si>
  <si>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</si>
  <si>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</si>
  <si>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</si>
  <si>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</si>
  <si>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</si>
  <si>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</si>
  <si>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</si>
  <si>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</si>
  <si>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</si>
  <si>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</si>
  <si>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</si>
  <si>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</si>
  <si>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</si>
  <si>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</si>
  <si>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</si>
  <si>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</si>
  <si>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</si>
  <si>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</si>
  <si>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</si>
  <si>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</si>
  <si>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</si>
  <si>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</si>
  <si>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</si>
  <si>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</si>
  <si>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</si>
  <si>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</si>
  <si>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</si>
  <si>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</si>
  <si>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</si>
  <si>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</si>
  <si>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</si>
  <si>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</si>
  <si>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</si>
  <si>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</si>
  <si>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</si>
  <si>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</si>
  <si>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</si>
  <si>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</si>
  <si>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</si>
  <si>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</si>
  <si>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</si>
  <si>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</si>
  <si>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</si>
  <si>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</si>
  <si>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</si>
  <si>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</si>
  <si>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</si>
  <si>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</si>
  <si>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</si>
  <si>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</si>
  <si>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</si>
  <si>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</si>
  <si>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</si>
  <si>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</si>
  <si>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</si>
  <si>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</si>
  <si>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</si>
  <si>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</si>
  <si>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</si>
  <si>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</si>
  <si>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</si>
  <si>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</si>
  <si>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</si>
  <si>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</si>
  <si>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</si>
  <si>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</si>
  <si>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</si>
  <si>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</si>
  <si>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</si>
  <si>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</si>
  <si>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</si>
  <si>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</si>
  <si>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</si>
  <si>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</si>
  <si>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</si>
  <si>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</si>
  <si>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</si>
  <si>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</si>
  <si>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</si>
  <si>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</si>
  <si>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</si>
  <si>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</si>
  <si>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</si>
  <si>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</si>
  <si>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</si>
  <si>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</si>
  <si>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</si>
  <si>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</si>
  <si>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</si>
  <si>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</si>
  <si>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</si>
  <si>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</si>
  <si>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</si>
  <si>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</si>
  <si>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</si>
  <si>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</si>
  <si>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</si>
  <si>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</si>
  <si>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</si>
  <si>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</si>
  <si>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</si>
  <si>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</si>
  <si>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</si>
  <si>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</si>
  <si>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</si>
  <si>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</si>
  <si>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</si>
  <si>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</si>
  <si>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</si>
  <si>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</si>
  <si>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</si>
  <si>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</si>
  <si>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</si>
  <si>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</si>
  <si>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</si>
  <si>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Potraviny pre ŠJ MŠ  Azovská 1 košice</t>
  </si>
  <si>
    <t>15119100-6 Králik</t>
  </si>
  <si>
    <t>Kategória č.  1 Základné potraviny, mrazené potraviny, vajcia</t>
  </si>
  <si>
    <t>340 g.</t>
  </si>
  <si>
    <t>38 gr.</t>
  </si>
  <si>
    <t>100 % potravinárska špaldová bez aditívnych látok, 1. trieda kvality</t>
  </si>
  <si>
    <t xml:space="preserve">450 g </t>
  </si>
  <si>
    <t xml:space="preserve">Názov zákazky: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</si>
</sst>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;[Red]#,##0.00"/>
    <numFmt numFmtId="166" formatCode="#,##0;[Red]#,##0"/>
  </numFmts>
  <fonts count="2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371500"/>
      <name val="Arial"/>
      <family val="2"/>
      <charset val="238"/>
    </font>
    <font>
      <sz val="11"/>
      <color rgb="FF371500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indexed="8"/>
      <name val="Calibri"/>
      <family val="2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10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3" fontId="12" fillId="0" borderId="1" xfId="2" applyNumberFormat="1" applyFont="1" applyBorder="1" applyAlignment="1">
      <alignment vertical="top" wrapText="1"/>
    </xf>
    <xf numFmtId="4" fontId="12" fillId="0" borderId="1" xfId="2" applyNumberFormat="1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2" fillId="3" borderId="6" xfId="1" applyFont="1" applyFill="1" applyBorder="1" applyAlignment="1">
      <alignment vertical="top" wrapText="1"/>
    </xf>
    <xf numFmtId="0" fontId="15" fillId="3" borderId="6" xfId="1" applyFont="1" applyFill="1" applyBorder="1" applyAlignment="1">
      <alignment vertical="top" wrapText="1"/>
    </xf>
    <xf numFmtId="0" fontId="12" fillId="0" borderId="6" xfId="1" applyFont="1" applyBorder="1" applyAlignment="1">
      <alignment vertical="top"/>
    </xf>
    <xf numFmtId="0" fontId="12" fillId="0" borderId="6" xfId="0" applyFont="1" applyBorder="1" applyAlignment="1">
      <alignment vertical="top" wrapText="1"/>
    </xf>
    <xf numFmtId="3" fontId="12" fillId="0" borderId="6" xfId="0" applyNumberFormat="1" applyFont="1" applyBorder="1" applyAlignment="1">
      <alignment vertical="top" wrapText="1"/>
    </xf>
    <xf numFmtId="3" fontId="9" fillId="0" borderId="5" xfId="2" applyNumberFormat="1" applyFont="1" applyBorder="1" applyAlignment="1">
      <alignment vertical="top" wrapText="1"/>
    </xf>
    <xf numFmtId="0" fontId="12" fillId="4" borderId="6" xfId="0" applyFont="1" applyFill="1" applyBorder="1" applyAlignment="1">
      <alignment vertical="top" wrapText="1"/>
    </xf>
    <xf numFmtId="0" fontId="12" fillId="3" borderId="6" xfId="0" applyFont="1" applyFill="1" applyBorder="1" applyAlignment="1">
      <alignment vertical="top" wrapText="1"/>
    </xf>
    <xf numFmtId="0" fontId="12" fillId="5" borderId="6" xfId="0" applyFont="1" applyFill="1" applyBorder="1" applyAlignment="1">
      <alignment vertical="top" wrapText="1"/>
    </xf>
    <xf numFmtId="0" fontId="12" fillId="6" borderId="6" xfId="1" applyFont="1" applyFill="1" applyBorder="1" applyAlignment="1">
      <alignment vertical="top" wrapText="1"/>
    </xf>
    <xf numFmtId="0" fontId="12" fillId="6" borderId="6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/>
    </xf>
    <xf numFmtId="0" fontId="12" fillId="6" borderId="6" xfId="1" applyFont="1" applyFill="1" applyBorder="1" applyAlignment="1">
      <alignment horizontal="center" vertical="top" wrapText="1"/>
    </xf>
    <xf numFmtId="0" fontId="12" fillId="6" borderId="6" xfId="1" applyFont="1" applyFill="1" applyBorder="1" applyAlignment="1">
      <alignment horizontal="center" vertical="top"/>
    </xf>
    <xf numFmtId="0" fontId="15" fillId="6" borderId="6" xfId="1" applyFont="1" applyFill="1" applyBorder="1" applyAlignment="1">
      <alignment vertical="top"/>
    </xf>
    <xf numFmtId="0" fontId="13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top" wrapText="1"/>
    </xf>
    <xf numFmtId="0" fontId="13" fillId="0" borderId="6" xfId="1" applyFont="1" applyBorder="1" applyAlignment="1">
      <alignment horizontal="center" vertical="top"/>
    </xf>
    <xf numFmtId="0" fontId="13" fillId="0" borderId="6" xfId="1" applyFont="1" applyBorder="1" applyAlignment="1">
      <alignment vertical="center" wrapText="1"/>
    </xf>
    <xf numFmtId="0" fontId="13" fillId="0" borderId="6" xfId="1" applyFont="1" applyBorder="1" applyAlignment="1">
      <alignment vertical="center"/>
    </xf>
    <xf numFmtId="0" fontId="12" fillId="0" borderId="6" xfId="1" applyFont="1" applyBorder="1" applyAlignment="1">
      <alignment horizontal="left" vertical="top" wrapText="1"/>
    </xf>
    <xf numFmtId="0" fontId="15" fillId="0" borderId="6" xfId="1" applyFont="1" applyBorder="1" applyAlignment="1">
      <alignment horizontal="center" vertical="center" wrapText="1"/>
    </xf>
    <xf numFmtId="0" fontId="16" fillId="0" borderId="6" xfId="1" applyFont="1" applyBorder="1" applyAlignment="1">
      <alignment vertical="top" wrapText="1"/>
    </xf>
    <xf numFmtId="0" fontId="15" fillId="0" borderId="6" xfId="1" applyFont="1" applyBorder="1" applyAlignment="1">
      <alignment vertical="top" wrapText="1"/>
    </xf>
    <xf numFmtId="166" fontId="15" fillId="0" borderId="6" xfId="1" applyNumberFormat="1" applyFont="1" applyBorder="1" applyAlignment="1">
      <alignment vertical="top" wrapText="1"/>
    </xf>
    <xf numFmtId="0" fontId="12" fillId="0" borderId="6" xfId="1" applyFont="1" applyBorder="1" applyAlignment="1">
      <alignment vertical="top" wrapText="1"/>
    </xf>
    <xf numFmtId="0" fontId="15" fillId="0" borderId="6" xfId="1" applyFont="1" applyBorder="1" applyAlignment="1">
      <alignment horizontal="center" vertical="top" wrapText="1"/>
    </xf>
    <xf numFmtId="0" fontId="14" fillId="0" borderId="6" xfId="1" applyFont="1" applyBorder="1" applyAlignment="1">
      <alignment vertical="top" wrapText="1"/>
    </xf>
    <xf numFmtId="9" fontId="12" fillId="0" borderId="6" xfId="1" applyNumberFormat="1" applyFont="1" applyBorder="1" applyAlignment="1">
      <alignment vertical="top" wrapText="1"/>
    </xf>
    <xf numFmtId="3" fontId="12" fillId="0" borderId="6" xfId="1" applyNumberFormat="1" applyFont="1" applyBorder="1" applyAlignment="1">
      <alignment vertical="top" wrapText="1"/>
    </xf>
    <xf numFmtId="1" fontId="15" fillId="0" borderId="6" xfId="1" applyNumberFormat="1" applyFont="1" applyBorder="1" applyAlignment="1">
      <alignment vertical="top" wrapText="1"/>
    </xf>
    <xf numFmtId="0" fontId="15" fillId="7" borderId="6" xfId="1" applyFont="1" applyFill="1" applyBorder="1" applyAlignment="1">
      <alignment vertical="top" wrapText="1"/>
    </xf>
    <xf numFmtId="0" fontId="12" fillId="7" borderId="6" xfId="0" applyFont="1" applyFill="1" applyBorder="1" applyAlignment="1">
      <alignment vertical="top" wrapText="1"/>
    </xf>
    <xf numFmtId="1" fontId="12" fillId="0" borderId="6" xfId="0" applyNumberFormat="1" applyFont="1" applyBorder="1" applyAlignment="1">
      <alignment vertical="top" wrapText="1"/>
    </xf>
    <xf numFmtId="0" fontId="15" fillId="0" borderId="6" xfId="1" applyFont="1" applyBorder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10" fillId="0" borderId="6" xfId="1" applyBorder="1" applyAlignment="1">
      <alignment vertical="top"/>
    </xf>
    <xf numFmtId="0" fontId="10" fillId="0" borderId="6" xfId="1" applyBorder="1" applyAlignment="1">
      <alignment horizontal="center" vertical="top"/>
    </xf>
    <xf numFmtId="0" fontId="10" fillId="0" borderId="6" xfId="1" applyBorder="1" applyAlignment="1">
      <alignment wrapText="1"/>
    </xf>
    <xf numFmtId="0" fontId="10" fillId="0" borderId="6" xfId="1" applyBorder="1"/>
    <xf numFmtId="165" fontId="15" fillId="0" borderId="6" xfId="1" applyNumberFormat="1" applyFont="1" applyBorder="1" applyAlignment="1">
      <alignment vertical="top" wrapText="1"/>
    </xf>
    <xf numFmtId="0" fontId="10" fillId="0" borderId="6" xfId="1" applyBorder="1" applyAlignment="1">
      <alignment vertical="top" wrapText="1"/>
    </xf>
    <xf numFmtId="0" fontId="17" fillId="0" borderId="6" xfId="1" applyFont="1" applyBorder="1" applyAlignment="1">
      <alignment vertical="top"/>
    </xf>
    <xf numFmtId="0" fontId="12" fillId="0" borderId="6" xfId="2" applyFont="1" applyBorder="1" applyAlignment="1">
      <alignment vertical="top" wrapText="1"/>
    </xf>
    <xf numFmtId="3" fontId="12" fillId="0" borderId="6" xfId="2" applyNumberFormat="1" applyFont="1" applyBorder="1" applyAlignment="1">
      <alignment vertical="top" wrapText="1"/>
    </xf>
    <xf numFmtId="2" fontId="17" fillId="0" borderId="6" xfId="1" applyNumberFormat="1" applyFont="1" applyBorder="1" applyAlignment="1">
      <alignment vertical="top" wrapText="1"/>
    </xf>
    <xf numFmtId="0" fontId="17" fillId="0" borderId="6" xfId="1" applyFont="1" applyBorder="1" applyAlignment="1">
      <alignment vertical="top" wrapText="1"/>
    </xf>
    <xf numFmtId="2" fontId="17" fillId="0" borderId="6" xfId="1" applyNumberFormat="1" applyFont="1" applyBorder="1" applyAlignment="1">
      <alignment horizontal="left" vertical="top" wrapText="1"/>
    </xf>
    <xf numFmtId="0" fontId="15" fillId="0" borderId="6" xfId="2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5" fillId="0" borderId="7" xfId="1" applyFont="1" applyBorder="1" applyAlignment="1">
      <alignment vertical="top" wrapText="1"/>
    </xf>
    <xf numFmtId="0" fontId="15" fillId="0" borderId="9" xfId="1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0" fillId="0" borderId="7" xfId="1" applyBorder="1" applyAlignment="1">
      <alignment vertical="top" wrapText="1"/>
    </xf>
    <xf numFmtId="0" fontId="10" fillId="0" borderId="8" xfId="1" applyBorder="1"/>
    <xf numFmtId="0" fontId="21" fillId="0" borderId="0" xfId="0" applyFont="1"/>
    <xf numFmtId="0" fontId="22" fillId="0" borderId="0" xfId="0" applyFont="1"/>
    <xf numFmtId="0" fontId="12" fillId="0" borderId="6" xfId="0" applyFont="1" applyBorder="1" applyAlignment="1">
      <alignment horizontal="center" vertical="top" wrapText="1"/>
    </xf>
    <xf numFmtId="0" fontId="23" fillId="0" borderId="6" xfId="1" applyFont="1" applyBorder="1" applyAlignment="1">
      <alignment vertical="center"/>
    </xf>
    <xf numFmtId="0" fontId="24" fillId="0" borderId="6" xfId="1" applyFont="1" applyBorder="1" applyAlignment="1">
      <alignment vertical="center" wrapText="1"/>
    </xf>
    <xf numFmtId="0" fontId="24" fillId="0" borderId="6" xfId="1" applyFont="1" applyBorder="1" applyAlignment="1">
      <alignment horizontal="center" vertical="center" wrapText="1"/>
    </xf>
    <xf numFmtId="0" fontId="23" fillId="0" borderId="6" xfId="1" applyFont="1" applyBorder="1" applyAlignment="1">
      <alignment vertical="center" wrapText="1"/>
    </xf>
    <xf numFmtId="0" fontId="25" fillId="0" borderId="6" xfId="1" applyFont="1" applyBorder="1" applyAlignment="1">
      <alignment vertical="top" wrapText="1"/>
    </xf>
    <xf numFmtId="0" fontId="23" fillId="0" borderId="6" xfId="1" applyFont="1" applyBorder="1" applyAlignment="1">
      <alignment horizontal="left" vertical="top" wrapText="1"/>
    </xf>
    <xf numFmtId="0" fontId="23" fillId="0" borderId="6" xfId="1" applyFont="1" applyBorder="1" applyAlignment="1">
      <alignment vertical="top" wrapText="1"/>
    </xf>
    <xf numFmtId="0" fontId="15" fillId="0" borderId="6" xfId="1" applyFont="1" applyBorder="1" applyAlignment="1">
      <alignment vertical="top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</cellXfs>
  <cellStyles count="3">
    <cellStyle name="Excel Built-in Normal" xfId="1" xr:uid="{00000000-0005-0000-0000-000000000000}"/>
    <cellStyle name="Normálna" xfId="0" builtinId="0"/>
    <cellStyle name="normálne_Háro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78"/>
  <sheetViews>
    <sheetView tabSelected="1" workbookViewId="0">
      <selection activeCell="B3" sqref="B3"/>
    </sheetView>
  </sheetViews>
  <sheetFormatPr defaultColWidth="9.140625" defaultRowHeight="15" x14ac:dyDescent="0.25"/>
  <cols>
    <col min="1" max="1" width="5.140625" style="1" customWidth="1"/>
    <col min="2" max="2" width="26" style="1" customWidth="1"/>
    <col min="3" max="3" width="26.7109375" style="1" customWidth="1"/>
    <col min="4" max="4" width="29.28515625" style="1" customWidth="1"/>
    <col min="5" max="5" width="11.5703125" style="1" customWidth="1"/>
    <col min="6" max="6" width="10.7109375" style="1" customWidth="1"/>
    <col min="7" max="7" width="18.570312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86" t="s">
        <v>15</v>
      </c>
      <c r="C2" s="86"/>
      <c r="D2" s="86"/>
      <c r="E2" s="86"/>
      <c r="F2" s="86"/>
      <c r="G2" s="86"/>
      <c r="H2" s="86"/>
      <c r="I2" s="86"/>
      <c r="J2" s="86"/>
      <c r="K2" s="86"/>
    </row>
    <row r="3" spans="1:11" ht="18.75" customHeight="1" x14ac:dyDescent="0.3">
      <c r="B3" s="2" t="s">
        <v>718</v>
      </c>
      <c r="C3" s="75" t="s">
        <v>711</v>
      </c>
      <c r="D3" s="75"/>
    </row>
    <row r="4" spans="1:11" ht="18.75" customHeight="1" x14ac:dyDescent="0.3">
      <c r="B4" s="2"/>
      <c r="C4" s="74" t="s">
        <v>713</v>
      </c>
    </row>
    <row r="5" spans="1:11" ht="18.75" customHeight="1" x14ac:dyDescent="0.25">
      <c r="B5" s="2"/>
      <c r="C5" s="13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97" t="s">
        <v>18</v>
      </c>
      <c r="C11" s="97"/>
      <c r="D11" s="97"/>
      <c r="E11" s="97"/>
      <c r="F11" s="97"/>
      <c r="G11" s="97"/>
      <c r="H11" s="97"/>
      <c r="I11" s="97"/>
      <c r="J11" s="97"/>
      <c r="K11" s="97"/>
    </row>
    <row r="12" spans="1:11" ht="42.75" customHeight="1" x14ac:dyDescent="0.25">
      <c r="B12" s="87" t="s">
        <v>12</v>
      </c>
      <c r="C12" s="89" t="s">
        <v>13</v>
      </c>
      <c r="D12" s="89" t="s">
        <v>14</v>
      </c>
      <c r="E12" s="95" t="s">
        <v>19</v>
      </c>
      <c r="F12" s="87" t="s">
        <v>20</v>
      </c>
      <c r="G12" s="91" t="s">
        <v>21</v>
      </c>
      <c r="H12" s="91" t="s">
        <v>22</v>
      </c>
      <c r="I12" s="93" t="s">
        <v>9</v>
      </c>
      <c r="J12" s="7" t="s">
        <v>11</v>
      </c>
      <c r="K12" s="7" t="s">
        <v>11</v>
      </c>
    </row>
    <row r="13" spans="1:11" ht="15.75" customHeight="1" x14ac:dyDescent="0.25">
      <c r="B13" s="88"/>
      <c r="C13" s="90"/>
      <c r="D13" s="90"/>
      <c r="E13" s="96"/>
      <c r="F13" s="88"/>
      <c r="G13" s="92"/>
      <c r="H13" s="92"/>
      <c r="I13" s="94"/>
      <c r="J13" s="14">
        <v>0.1</v>
      </c>
      <c r="K13" s="14">
        <v>0.2</v>
      </c>
    </row>
    <row r="14" spans="1:11" ht="31.5" x14ac:dyDescent="0.25">
      <c r="A14" s="24" t="s">
        <v>6</v>
      </c>
      <c r="B14" s="17" t="s">
        <v>712</v>
      </c>
      <c r="C14" s="17" t="s">
        <v>23</v>
      </c>
      <c r="D14" s="17" t="s">
        <v>24</v>
      </c>
      <c r="E14" s="17" t="s">
        <v>25</v>
      </c>
      <c r="F14" s="17" t="s">
        <v>25</v>
      </c>
      <c r="G14" s="16">
        <v>10</v>
      </c>
      <c r="H14" s="8"/>
      <c r="I14" s="98">
        <f>ROUND(G14*H14,2)</f>
        <v>0</v>
      </c>
      <c r="J14" s="11">
        <f>I14*$J$13</f>
        <v>0</v>
      </c>
      <c r="K14" s="11">
        <f>I14*$K$13</f>
        <v>0</v>
      </c>
    </row>
    <row r="15" spans="1:11" ht="78.75" x14ac:dyDescent="0.25">
      <c r="A15" s="10" t="s">
        <v>7</v>
      </c>
      <c r="B15" s="17" t="s">
        <v>26</v>
      </c>
      <c r="C15" s="17" t="s">
        <v>27</v>
      </c>
      <c r="D15" s="17" t="s">
        <v>28</v>
      </c>
      <c r="E15" s="17" t="s">
        <v>25</v>
      </c>
      <c r="F15" s="17" t="s">
        <v>25</v>
      </c>
      <c r="G15" s="16">
        <v>100</v>
      </c>
      <c r="H15" s="16"/>
      <c r="I15" s="98">
        <f t="shared" ref="I15:I78" si="0">ROUND(G15*H15,2)</f>
        <v>0</v>
      </c>
      <c r="J15" s="11">
        <f t="shared" ref="J15:J78" si="1">I15*$J$13</f>
        <v>0</v>
      </c>
      <c r="K15" s="11">
        <f t="shared" ref="K15:K78" si="2">I15*$K$13</f>
        <v>0</v>
      </c>
    </row>
    <row r="16" spans="1:11" ht="78.75" x14ac:dyDescent="0.25">
      <c r="A16" s="24" t="s">
        <v>17</v>
      </c>
      <c r="B16" s="17" t="s">
        <v>29</v>
      </c>
      <c r="C16" s="17" t="s">
        <v>30</v>
      </c>
      <c r="D16" s="17" t="s">
        <v>31</v>
      </c>
      <c r="E16" s="17" t="s">
        <v>25</v>
      </c>
      <c r="F16" s="17" t="s">
        <v>25</v>
      </c>
      <c r="G16" s="16">
        <v>10</v>
      </c>
      <c r="H16" s="16"/>
      <c r="I16" s="98">
        <f t="shared" si="0"/>
        <v>0</v>
      </c>
      <c r="J16" s="11">
        <f t="shared" si="1"/>
        <v>0</v>
      </c>
      <c r="K16" s="11">
        <f t="shared" si="2"/>
        <v>0</v>
      </c>
    </row>
    <row r="17" spans="1:11" ht="63" x14ac:dyDescent="0.25">
      <c r="A17" s="10" t="s">
        <v>42</v>
      </c>
      <c r="B17" s="17" t="s">
        <v>29</v>
      </c>
      <c r="C17" s="17" t="s">
        <v>32</v>
      </c>
      <c r="D17" s="17" t="s">
        <v>33</v>
      </c>
      <c r="E17" s="17" t="s">
        <v>25</v>
      </c>
      <c r="F17" s="17" t="s">
        <v>25</v>
      </c>
      <c r="G17" s="16">
        <v>30</v>
      </c>
      <c r="H17" s="16"/>
      <c r="I17" s="98">
        <f t="shared" si="0"/>
        <v>0</v>
      </c>
      <c r="J17" s="11">
        <f t="shared" si="1"/>
        <v>0</v>
      </c>
      <c r="K17" s="11">
        <f t="shared" si="2"/>
        <v>0</v>
      </c>
    </row>
    <row r="18" spans="1:11" ht="78.75" x14ac:dyDescent="0.25">
      <c r="A18" s="24" t="s">
        <v>43</v>
      </c>
      <c r="B18" s="17" t="s">
        <v>29</v>
      </c>
      <c r="C18" s="17" t="s">
        <v>34</v>
      </c>
      <c r="D18" s="17" t="s">
        <v>28</v>
      </c>
      <c r="E18" s="17" t="s">
        <v>25</v>
      </c>
      <c r="F18" s="17" t="s">
        <v>35</v>
      </c>
      <c r="G18" s="16">
        <v>30</v>
      </c>
      <c r="H18" s="16"/>
      <c r="I18" s="98">
        <f t="shared" si="0"/>
        <v>0</v>
      </c>
      <c r="J18" s="11">
        <f t="shared" si="1"/>
        <v>0</v>
      </c>
      <c r="K18" s="11">
        <f t="shared" si="2"/>
        <v>0</v>
      </c>
    </row>
    <row r="19" spans="1:11" ht="47.25" x14ac:dyDescent="0.25">
      <c r="A19" s="10" t="s">
        <v>44</v>
      </c>
      <c r="B19" s="17" t="s">
        <v>29</v>
      </c>
      <c r="C19" s="17" t="s">
        <v>36</v>
      </c>
      <c r="D19" s="18" t="s">
        <v>37</v>
      </c>
      <c r="E19" s="17" t="s">
        <v>25</v>
      </c>
      <c r="F19" s="17" t="s">
        <v>25</v>
      </c>
      <c r="G19" s="16">
        <v>30</v>
      </c>
      <c r="H19" s="16"/>
      <c r="I19" s="98">
        <f t="shared" si="0"/>
        <v>0</v>
      </c>
      <c r="J19" s="11">
        <f t="shared" si="1"/>
        <v>0</v>
      </c>
      <c r="K19" s="11">
        <f t="shared" si="2"/>
        <v>0</v>
      </c>
    </row>
    <row r="20" spans="1:11" ht="63" x14ac:dyDescent="0.25">
      <c r="A20" s="24" t="s">
        <v>45</v>
      </c>
      <c r="B20" s="17" t="s">
        <v>29</v>
      </c>
      <c r="C20" s="17" t="s">
        <v>38</v>
      </c>
      <c r="D20" s="17" t="s">
        <v>39</v>
      </c>
      <c r="E20" s="17" t="s">
        <v>25</v>
      </c>
      <c r="F20" s="17" t="s">
        <v>25</v>
      </c>
      <c r="G20" s="16">
        <v>10</v>
      </c>
      <c r="H20" s="16"/>
      <c r="I20" s="98">
        <f t="shared" si="0"/>
        <v>0</v>
      </c>
      <c r="J20" s="11">
        <f t="shared" si="1"/>
        <v>0</v>
      </c>
      <c r="K20" s="11">
        <f t="shared" si="2"/>
        <v>0</v>
      </c>
    </row>
    <row r="21" spans="1:11" ht="126" x14ac:dyDescent="0.25">
      <c r="A21" s="10" t="s">
        <v>46</v>
      </c>
      <c r="B21" s="17" t="s">
        <v>29</v>
      </c>
      <c r="C21" s="17" t="s">
        <v>40</v>
      </c>
      <c r="D21" s="18" t="s">
        <v>41</v>
      </c>
      <c r="E21" s="17" t="s">
        <v>25</v>
      </c>
      <c r="F21" s="17" t="s">
        <v>25</v>
      </c>
      <c r="G21" s="16">
        <v>10</v>
      </c>
      <c r="H21" s="16"/>
      <c r="I21" s="98">
        <f t="shared" si="0"/>
        <v>0</v>
      </c>
      <c r="J21" s="11">
        <f t="shared" si="1"/>
        <v>0</v>
      </c>
      <c r="K21" s="11">
        <f t="shared" si="2"/>
        <v>0</v>
      </c>
    </row>
    <row r="22" spans="1:11" ht="63" x14ac:dyDescent="0.25">
      <c r="A22" s="24" t="s">
        <v>486</v>
      </c>
      <c r="B22" s="19" t="s">
        <v>47</v>
      </c>
      <c r="C22" s="19" t="s">
        <v>48</v>
      </c>
      <c r="D22" s="20" t="s">
        <v>49</v>
      </c>
      <c r="E22" s="20" t="s">
        <v>50</v>
      </c>
      <c r="F22" s="20" t="s">
        <v>25</v>
      </c>
      <c r="G22" s="21">
        <v>20</v>
      </c>
      <c r="H22" s="8"/>
      <c r="I22" s="98">
        <f t="shared" si="0"/>
        <v>0</v>
      </c>
      <c r="J22" s="11">
        <f t="shared" si="1"/>
        <v>0</v>
      </c>
      <c r="K22" s="11">
        <f t="shared" si="2"/>
        <v>0</v>
      </c>
    </row>
    <row r="23" spans="1:11" ht="47.25" x14ac:dyDescent="0.25">
      <c r="A23" s="10" t="s">
        <v>487</v>
      </c>
      <c r="B23" s="19" t="s">
        <v>51</v>
      </c>
      <c r="C23" s="19" t="s">
        <v>52</v>
      </c>
      <c r="D23" s="20" t="s">
        <v>53</v>
      </c>
      <c r="E23" s="20" t="s">
        <v>54</v>
      </c>
      <c r="F23" s="20" t="s">
        <v>55</v>
      </c>
      <c r="G23" s="21">
        <v>10</v>
      </c>
      <c r="H23" s="8"/>
      <c r="I23" s="98">
        <f t="shared" si="0"/>
        <v>0</v>
      </c>
      <c r="J23" s="11">
        <f t="shared" si="1"/>
        <v>0</v>
      </c>
      <c r="K23" s="11">
        <f t="shared" si="2"/>
        <v>0</v>
      </c>
    </row>
    <row r="24" spans="1:11" ht="47.25" x14ac:dyDescent="0.25">
      <c r="A24" s="24" t="s">
        <v>488</v>
      </c>
      <c r="B24" s="19" t="s">
        <v>51</v>
      </c>
      <c r="C24" s="19" t="s">
        <v>52</v>
      </c>
      <c r="D24" s="20" t="s">
        <v>53</v>
      </c>
      <c r="E24" s="20" t="s">
        <v>56</v>
      </c>
      <c r="F24" s="20" t="s">
        <v>57</v>
      </c>
      <c r="G24" s="21">
        <v>20</v>
      </c>
      <c r="H24" s="8"/>
      <c r="I24" s="98">
        <f t="shared" si="0"/>
        <v>0</v>
      </c>
      <c r="J24" s="11">
        <f t="shared" si="1"/>
        <v>0</v>
      </c>
      <c r="K24" s="11">
        <f t="shared" si="2"/>
        <v>0</v>
      </c>
    </row>
    <row r="25" spans="1:11" ht="31.5" x14ac:dyDescent="0.25">
      <c r="A25" s="10" t="s">
        <v>489</v>
      </c>
      <c r="B25" s="19" t="s">
        <v>51</v>
      </c>
      <c r="C25" s="19" t="s">
        <v>58</v>
      </c>
      <c r="D25" s="20" t="s">
        <v>59</v>
      </c>
      <c r="E25" s="20" t="s">
        <v>56</v>
      </c>
      <c r="F25" s="20" t="s">
        <v>57</v>
      </c>
      <c r="G25" s="21">
        <v>0</v>
      </c>
      <c r="H25" s="8"/>
      <c r="I25" s="98">
        <f t="shared" si="0"/>
        <v>0</v>
      </c>
      <c r="J25" s="11">
        <f t="shared" si="1"/>
        <v>0</v>
      </c>
      <c r="K25" s="11">
        <f t="shared" si="2"/>
        <v>0</v>
      </c>
    </row>
    <row r="26" spans="1:11" ht="31.5" x14ac:dyDescent="0.25">
      <c r="A26" s="24" t="s">
        <v>490</v>
      </c>
      <c r="B26" s="22" t="s">
        <v>60</v>
      </c>
      <c r="C26" s="22" t="s">
        <v>61</v>
      </c>
      <c r="D26" s="22" t="s">
        <v>62</v>
      </c>
      <c r="E26" s="22" t="s">
        <v>54</v>
      </c>
      <c r="F26" s="22" t="s">
        <v>57</v>
      </c>
      <c r="G26" s="23">
        <v>10</v>
      </c>
      <c r="H26" s="8"/>
      <c r="I26" s="98">
        <f t="shared" si="0"/>
        <v>0</v>
      </c>
      <c r="J26" s="11">
        <f t="shared" si="1"/>
        <v>0</v>
      </c>
      <c r="K26" s="11">
        <f t="shared" si="2"/>
        <v>0</v>
      </c>
    </row>
    <row r="27" spans="1:11" ht="31.5" x14ac:dyDescent="0.25">
      <c r="A27" s="10" t="s">
        <v>491</v>
      </c>
      <c r="B27" s="22" t="s">
        <v>60</v>
      </c>
      <c r="C27" s="22" t="s">
        <v>61</v>
      </c>
      <c r="D27" s="22" t="s">
        <v>62</v>
      </c>
      <c r="E27" s="22" t="s">
        <v>56</v>
      </c>
      <c r="F27" s="22" t="s">
        <v>57</v>
      </c>
      <c r="G27" s="23">
        <v>5</v>
      </c>
      <c r="H27" s="8"/>
      <c r="I27" s="98">
        <f t="shared" si="0"/>
        <v>0</v>
      </c>
      <c r="J27" s="11">
        <f t="shared" si="1"/>
        <v>0</v>
      </c>
      <c r="K27" s="11">
        <f t="shared" si="2"/>
        <v>0</v>
      </c>
    </row>
    <row r="28" spans="1:11" ht="47.25" x14ac:dyDescent="0.25">
      <c r="A28" s="24" t="s">
        <v>492</v>
      </c>
      <c r="B28" s="22" t="s">
        <v>60</v>
      </c>
      <c r="C28" s="22" t="s">
        <v>63</v>
      </c>
      <c r="D28" s="22" t="s">
        <v>64</v>
      </c>
      <c r="E28" s="22" t="s">
        <v>54</v>
      </c>
      <c r="F28" s="22" t="s">
        <v>57</v>
      </c>
      <c r="G28" s="23">
        <v>5</v>
      </c>
      <c r="H28" s="8"/>
      <c r="I28" s="98">
        <f t="shared" si="0"/>
        <v>0</v>
      </c>
      <c r="J28" s="11">
        <f t="shared" si="1"/>
        <v>0</v>
      </c>
      <c r="K28" s="11">
        <f t="shared" si="2"/>
        <v>0</v>
      </c>
    </row>
    <row r="29" spans="1:11" ht="47.25" x14ac:dyDescent="0.25">
      <c r="A29" s="10" t="s">
        <v>493</v>
      </c>
      <c r="B29" s="22" t="s">
        <v>60</v>
      </c>
      <c r="C29" s="22" t="s">
        <v>63</v>
      </c>
      <c r="D29" s="22" t="s">
        <v>64</v>
      </c>
      <c r="E29" s="22" t="s">
        <v>56</v>
      </c>
      <c r="F29" s="22" t="s">
        <v>57</v>
      </c>
      <c r="G29" s="23">
        <v>20</v>
      </c>
      <c r="H29" s="8"/>
      <c r="I29" s="98">
        <f t="shared" si="0"/>
        <v>0</v>
      </c>
      <c r="J29" s="11">
        <f t="shared" si="1"/>
        <v>0</v>
      </c>
      <c r="K29" s="11">
        <f t="shared" si="2"/>
        <v>0</v>
      </c>
    </row>
    <row r="30" spans="1:11" ht="31.5" x14ac:dyDescent="0.25">
      <c r="A30" s="24" t="s">
        <v>494</v>
      </c>
      <c r="B30" s="22" t="s">
        <v>60</v>
      </c>
      <c r="C30" s="22" t="s">
        <v>65</v>
      </c>
      <c r="D30" s="22" t="s">
        <v>66</v>
      </c>
      <c r="E30" s="22" t="s">
        <v>67</v>
      </c>
      <c r="F30" s="22" t="s">
        <v>57</v>
      </c>
      <c r="G30" s="23">
        <v>5</v>
      </c>
      <c r="H30" s="8"/>
      <c r="I30" s="98">
        <f t="shared" si="0"/>
        <v>0</v>
      </c>
      <c r="J30" s="11">
        <f t="shared" si="1"/>
        <v>0</v>
      </c>
      <c r="K30" s="11">
        <f t="shared" si="2"/>
        <v>0</v>
      </c>
    </row>
    <row r="31" spans="1:11" ht="31.5" x14ac:dyDescent="0.25">
      <c r="A31" s="10" t="s">
        <v>495</v>
      </c>
      <c r="B31" s="22" t="s">
        <v>60</v>
      </c>
      <c r="C31" s="22" t="s">
        <v>65</v>
      </c>
      <c r="D31" s="22" t="s">
        <v>66</v>
      </c>
      <c r="E31" s="22" t="s">
        <v>56</v>
      </c>
      <c r="F31" s="22" t="s">
        <v>57</v>
      </c>
      <c r="G31" s="23">
        <v>0</v>
      </c>
      <c r="H31" s="8"/>
      <c r="I31" s="98">
        <f t="shared" si="0"/>
        <v>0</v>
      </c>
      <c r="J31" s="11">
        <f t="shared" si="1"/>
        <v>0</v>
      </c>
      <c r="K31" s="11">
        <f t="shared" si="2"/>
        <v>0</v>
      </c>
    </row>
    <row r="32" spans="1:11" ht="31.5" x14ac:dyDescent="0.25">
      <c r="A32" s="24" t="s">
        <v>496</v>
      </c>
      <c r="B32" s="22" t="s">
        <v>60</v>
      </c>
      <c r="C32" s="22" t="s">
        <v>68</v>
      </c>
      <c r="D32" s="22" t="s">
        <v>69</v>
      </c>
      <c r="E32" s="22" t="s">
        <v>54</v>
      </c>
      <c r="F32" s="22" t="s">
        <v>57</v>
      </c>
      <c r="G32" s="23">
        <v>10</v>
      </c>
      <c r="H32" s="8"/>
      <c r="I32" s="98">
        <f t="shared" si="0"/>
        <v>0</v>
      </c>
      <c r="J32" s="11">
        <f t="shared" si="1"/>
        <v>0</v>
      </c>
      <c r="K32" s="11">
        <f t="shared" si="2"/>
        <v>0</v>
      </c>
    </row>
    <row r="33" spans="1:11" ht="63" x14ac:dyDescent="0.25">
      <c r="A33" s="10" t="s">
        <v>497</v>
      </c>
      <c r="B33" s="22" t="s">
        <v>60</v>
      </c>
      <c r="C33" s="22" t="s">
        <v>70</v>
      </c>
      <c r="D33" s="22" t="s">
        <v>71</v>
      </c>
      <c r="E33" s="22" t="s">
        <v>72</v>
      </c>
      <c r="F33" s="22" t="s">
        <v>57</v>
      </c>
      <c r="G33" s="23">
        <v>30</v>
      </c>
      <c r="H33" s="8"/>
      <c r="I33" s="98">
        <f t="shared" si="0"/>
        <v>0</v>
      </c>
      <c r="J33" s="11">
        <f t="shared" si="1"/>
        <v>0</v>
      </c>
      <c r="K33" s="11">
        <f t="shared" si="2"/>
        <v>0</v>
      </c>
    </row>
    <row r="34" spans="1:11" ht="63" x14ac:dyDescent="0.25">
      <c r="A34" s="24" t="s">
        <v>498</v>
      </c>
      <c r="B34" s="22" t="s">
        <v>60</v>
      </c>
      <c r="C34" s="22" t="s">
        <v>70</v>
      </c>
      <c r="D34" s="22" t="s">
        <v>71</v>
      </c>
      <c r="E34" s="22" t="s">
        <v>73</v>
      </c>
      <c r="F34" s="22" t="s">
        <v>57</v>
      </c>
      <c r="G34" s="23">
        <v>10</v>
      </c>
      <c r="H34" s="8"/>
      <c r="I34" s="98">
        <f t="shared" si="0"/>
        <v>0</v>
      </c>
      <c r="J34" s="11">
        <f t="shared" si="1"/>
        <v>0</v>
      </c>
      <c r="K34" s="11">
        <f t="shared" si="2"/>
        <v>0</v>
      </c>
    </row>
    <row r="35" spans="1:11" ht="31.5" x14ac:dyDescent="0.25">
      <c r="A35" s="10" t="s">
        <v>499</v>
      </c>
      <c r="B35" s="22" t="s">
        <v>60</v>
      </c>
      <c r="C35" s="22" t="s">
        <v>74</v>
      </c>
      <c r="D35" s="22" t="s">
        <v>75</v>
      </c>
      <c r="E35" s="22" t="s">
        <v>56</v>
      </c>
      <c r="F35" s="22" t="s">
        <v>57</v>
      </c>
      <c r="G35" s="23">
        <v>5</v>
      </c>
      <c r="H35" s="8"/>
      <c r="I35" s="98">
        <f t="shared" si="0"/>
        <v>0</v>
      </c>
      <c r="J35" s="11">
        <f t="shared" si="1"/>
        <v>0</v>
      </c>
      <c r="K35" s="11">
        <f t="shared" si="2"/>
        <v>0</v>
      </c>
    </row>
    <row r="36" spans="1:11" ht="63" x14ac:dyDescent="0.25">
      <c r="A36" s="24" t="s">
        <v>500</v>
      </c>
      <c r="B36" s="22" t="s">
        <v>60</v>
      </c>
      <c r="C36" s="22" t="s">
        <v>76</v>
      </c>
      <c r="D36" s="22" t="s">
        <v>77</v>
      </c>
      <c r="E36" s="22" t="s">
        <v>54</v>
      </c>
      <c r="F36" s="22" t="s">
        <v>57</v>
      </c>
      <c r="G36" s="23">
        <v>10</v>
      </c>
      <c r="H36" s="8"/>
      <c r="I36" s="98">
        <f t="shared" si="0"/>
        <v>0</v>
      </c>
      <c r="J36" s="11">
        <f t="shared" si="1"/>
        <v>0</v>
      </c>
      <c r="K36" s="11">
        <f t="shared" si="2"/>
        <v>0</v>
      </c>
    </row>
    <row r="37" spans="1:11" ht="47.25" x14ac:dyDescent="0.25">
      <c r="A37" s="10" t="s">
        <v>501</v>
      </c>
      <c r="B37" s="22" t="s">
        <v>60</v>
      </c>
      <c r="C37" s="22" t="s">
        <v>78</v>
      </c>
      <c r="D37" s="22" t="s">
        <v>79</v>
      </c>
      <c r="E37" s="22" t="s">
        <v>54</v>
      </c>
      <c r="F37" s="22" t="s">
        <v>57</v>
      </c>
      <c r="G37" s="23">
        <v>0</v>
      </c>
      <c r="H37" s="8"/>
      <c r="I37" s="98">
        <f t="shared" si="0"/>
        <v>0</v>
      </c>
      <c r="J37" s="11">
        <f t="shared" si="1"/>
        <v>0</v>
      </c>
      <c r="K37" s="11">
        <f t="shared" si="2"/>
        <v>0</v>
      </c>
    </row>
    <row r="38" spans="1:11" ht="47.25" x14ac:dyDescent="0.25">
      <c r="A38" s="24" t="s">
        <v>502</v>
      </c>
      <c r="B38" s="22" t="s">
        <v>60</v>
      </c>
      <c r="C38" s="22" t="s">
        <v>78</v>
      </c>
      <c r="D38" s="22" t="s">
        <v>79</v>
      </c>
      <c r="E38" s="22" t="s">
        <v>56</v>
      </c>
      <c r="F38" s="22" t="s">
        <v>57</v>
      </c>
      <c r="G38" s="23">
        <v>0</v>
      </c>
      <c r="H38" s="8"/>
      <c r="I38" s="98">
        <f t="shared" si="0"/>
        <v>0</v>
      </c>
      <c r="J38" s="11">
        <f t="shared" si="1"/>
        <v>0</v>
      </c>
      <c r="K38" s="11">
        <f t="shared" si="2"/>
        <v>0</v>
      </c>
    </row>
    <row r="39" spans="1:11" ht="31.5" x14ac:dyDescent="0.25">
      <c r="A39" s="10" t="s">
        <v>503</v>
      </c>
      <c r="B39" s="22" t="s">
        <v>60</v>
      </c>
      <c r="C39" s="22" t="s">
        <v>80</v>
      </c>
      <c r="D39" s="22" t="s">
        <v>81</v>
      </c>
      <c r="E39" s="22" t="s">
        <v>54</v>
      </c>
      <c r="F39" s="22" t="s">
        <v>57</v>
      </c>
      <c r="G39" s="23">
        <v>10</v>
      </c>
      <c r="H39" s="8"/>
      <c r="I39" s="98">
        <f t="shared" si="0"/>
        <v>0</v>
      </c>
      <c r="J39" s="11">
        <f t="shared" si="1"/>
        <v>0</v>
      </c>
      <c r="K39" s="11">
        <f t="shared" si="2"/>
        <v>0</v>
      </c>
    </row>
    <row r="40" spans="1:11" ht="63" x14ac:dyDescent="0.25">
      <c r="A40" s="24" t="s">
        <v>504</v>
      </c>
      <c r="B40" s="19" t="s">
        <v>47</v>
      </c>
      <c r="C40" s="19" t="s">
        <v>48</v>
      </c>
      <c r="D40" s="20" t="s">
        <v>49</v>
      </c>
      <c r="E40" s="20" t="s">
        <v>50</v>
      </c>
      <c r="F40" s="20" t="s">
        <v>25</v>
      </c>
      <c r="G40" s="21">
        <v>20</v>
      </c>
      <c r="H40" s="8"/>
      <c r="I40" s="98">
        <f t="shared" si="0"/>
        <v>0</v>
      </c>
      <c r="J40" s="11">
        <f t="shared" si="1"/>
        <v>0</v>
      </c>
      <c r="K40" s="11">
        <f t="shared" si="2"/>
        <v>0</v>
      </c>
    </row>
    <row r="41" spans="1:11" ht="47.25" x14ac:dyDescent="0.25">
      <c r="A41" s="10" t="s">
        <v>505</v>
      </c>
      <c r="B41" s="19" t="s">
        <v>51</v>
      </c>
      <c r="C41" s="19" t="s">
        <v>52</v>
      </c>
      <c r="D41" s="20" t="s">
        <v>53</v>
      </c>
      <c r="E41" s="20" t="s">
        <v>54</v>
      </c>
      <c r="F41" s="20" t="s">
        <v>55</v>
      </c>
      <c r="G41" s="21">
        <v>10</v>
      </c>
      <c r="H41" s="8"/>
      <c r="I41" s="98">
        <f t="shared" si="0"/>
        <v>0</v>
      </c>
      <c r="J41" s="11">
        <f t="shared" si="1"/>
        <v>0</v>
      </c>
      <c r="K41" s="11">
        <f t="shared" si="2"/>
        <v>0</v>
      </c>
    </row>
    <row r="42" spans="1:11" ht="47.25" x14ac:dyDescent="0.25">
      <c r="A42" s="24" t="s">
        <v>506</v>
      </c>
      <c r="B42" s="19" t="s">
        <v>51</v>
      </c>
      <c r="C42" s="19" t="s">
        <v>52</v>
      </c>
      <c r="D42" s="20" t="s">
        <v>53</v>
      </c>
      <c r="E42" s="20" t="s">
        <v>56</v>
      </c>
      <c r="F42" s="20" t="s">
        <v>57</v>
      </c>
      <c r="G42" s="21">
        <v>20</v>
      </c>
      <c r="H42" s="8"/>
      <c r="I42" s="98">
        <f t="shared" si="0"/>
        <v>0</v>
      </c>
      <c r="J42" s="11">
        <f t="shared" si="1"/>
        <v>0</v>
      </c>
      <c r="K42" s="11">
        <f t="shared" si="2"/>
        <v>0</v>
      </c>
    </row>
    <row r="43" spans="1:11" ht="31.5" x14ac:dyDescent="0.25">
      <c r="A43" s="10" t="s">
        <v>507</v>
      </c>
      <c r="B43" s="19" t="s">
        <v>51</v>
      </c>
      <c r="C43" s="19" t="s">
        <v>58</v>
      </c>
      <c r="D43" s="20" t="s">
        <v>59</v>
      </c>
      <c r="E43" s="20" t="s">
        <v>56</v>
      </c>
      <c r="F43" s="20" t="s">
        <v>57</v>
      </c>
      <c r="G43" s="21">
        <v>0</v>
      </c>
      <c r="H43" s="8"/>
      <c r="I43" s="98">
        <f t="shared" si="0"/>
        <v>0</v>
      </c>
      <c r="J43" s="11">
        <f t="shared" si="1"/>
        <v>0</v>
      </c>
      <c r="K43" s="11">
        <f t="shared" si="2"/>
        <v>0</v>
      </c>
    </row>
    <row r="44" spans="1:11" ht="31.5" x14ac:dyDescent="0.25">
      <c r="A44" s="24" t="s">
        <v>508</v>
      </c>
      <c r="B44" s="22" t="s">
        <v>60</v>
      </c>
      <c r="C44" s="22" t="s">
        <v>61</v>
      </c>
      <c r="D44" s="22" t="s">
        <v>62</v>
      </c>
      <c r="E44" s="22" t="s">
        <v>54</v>
      </c>
      <c r="F44" s="22" t="s">
        <v>57</v>
      </c>
      <c r="G44" s="23">
        <v>10</v>
      </c>
      <c r="H44" s="8"/>
      <c r="I44" s="98">
        <f t="shared" si="0"/>
        <v>0</v>
      </c>
      <c r="J44" s="11">
        <f t="shared" si="1"/>
        <v>0</v>
      </c>
      <c r="K44" s="11">
        <f t="shared" si="2"/>
        <v>0</v>
      </c>
    </row>
    <row r="45" spans="1:11" ht="31.5" x14ac:dyDescent="0.25">
      <c r="A45" s="10" t="s">
        <v>509</v>
      </c>
      <c r="B45" s="22" t="s">
        <v>60</v>
      </c>
      <c r="C45" s="22" t="s">
        <v>61</v>
      </c>
      <c r="D45" s="22" t="s">
        <v>62</v>
      </c>
      <c r="E45" s="22" t="s">
        <v>56</v>
      </c>
      <c r="F45" s="22" t="s">
        <v>57</v>
      </c>
      <c r="G45" s="23">
        <v>5</v>
      </c>
      <c r="H45" s="8"/>
      <c r="I45" s="98">
        <f t="shared" si="0"/>
        <v>0</v>
      </c>
      <c r="J45" s="11">
        <f t="shared" si="1"/>
        <v>0</v>
      </c>
      <c r="K45" s="11">
        <f t="shared" si="2"/>
        <v>0</v>
      </c>
    </row>
    <row r="46" spans="1:11" ht="47.25" x14ac:dyDescent="0.25">
      <c r="A46" s="24" t="s">
        <v>510</v>
      </c>
      <c r="B46" s="22" t="s">
        <v>60</v>
      </c>
      <c r="C46" s="22" t="s">
        <v>63</v>
      </c>
      <c r="D46" s="22" t="s">
        <v>64</v>
      </c>
      <c r="E46" s="22" t="s">
        <v>54</v>
      </c>
      <c r="F46" s="22" t="s">
        <v>57</v>
      </c>
      <c r="G46" s="23">
        <v>5</v>
      </c>
      <c r="H46" s="8"/>
      <c r="I46" s="98">
        <f t="shared" si="0"/>
        <v>0</v>
      </c>
      <c r="J46" s="11">
        <f t="shared" si="1"/>
        <v>0</v>
      </c>
      <c r="K46" s="11">
        <f t="shared" si="2"/>
        <v>0</v>
      </c>
    </row>
    <row r="47" spans="1:11" ht="47.25" x14ac:dyDescent="0.25">
      <c r="A47" s="10" t="s">
        <v>511</v>
      </c>
      <c r="B47" s="22" t="s">
        <v>60</v>
      </c>
      <c r="C47" s="22" t="s">
        <v>63</v>
      </c>
      <c r="D47" s="22" t="s">
        <v>64</v>
      </c>
      <c r="E47" s="22" t="s">
        <v>56</v>
      </c>
      <c r="F47" s="22" t="s">
        <v>57</v>
      </c>
      <c r="G47" s="23">
        <v>20</v>
      </c>
      <c r="H47" s="8"/>
      <c r="I47" s="98">
        <f t="shared" si="0"/>
        <v>0</v>
      </c>
      <c r="J47" s="11">
        <f t="shared" si="1"/>
        <v>0</v>
      </c>
      <c r="K47" s="11">
        <f t="shared" si="2"/>
        <v>0</v>
      </c>
    </row>
    <row r="48" spans="1:11" ht="31.5" x14ac:dyDescent="0.25">
      <c r="A48" s="24" t="s">
        <v>512</v>
      </c>
      <c r="B48" s="22" t="s">
        <v>60</v>
      </c>
      <c r="C48" s="22" t="s">
        <v>65</v>
      </c>
      <c r="D48" s="22" t="s">
        <v>66</v>
      </c>
      <c r="E48" s="22" t="s">
        <v>67</v>
      </c>
      <c r="F48" s="22" t="s">
        <v>57</v>
      </c>
      <c r="G48" s="23">
        <v>5</v>
      </c>
      <c r="H48" s="8"/>
      <c r="I48" s="98">
        <f t="shared" si="0"/>
        <v>0</v>
      </c>
      <c r="J48" s="11">
        <f t="shared" si="1"/>
        <v>0</v>
      </c>
      <c r="K48" s="11">
        <f t="shared" si="2"/>
        <v>0</v>
      </c>
    </row>
    <row r="49" spans="1:11" ht="31.5" x14ac:dyDescent="0.25">
      <c r="A49" s="10" t="s">
        <v>513</v>
      </c>
      <c r="B49" s="22" t="s">
        <v>60</v>
      </c>
      <c r="C49" s="22" t="s">
        <v>65</v>
      </c>
      <c r="D49" s="22" t="s">
        <v>66</v>
      </c>
      <c r="E49" s="22" t="s">
        <v>56</v>
      </c>
      <c r="F49" s="22" t="s">
        <v>57</v>
      </c>
      <c r="G49" s="23">
        <v>0</v>
      </c>
      <c r="H49" s="8"/>
      <c r="I49" s="98">
        <f t="shared" si="0"/>
        <v>0</v>
      </c>
      <c r="J49" s="11">
        <f t="shared" si="1"/>
        <v>0</v>
      </c>
      <c r="K49" s="11">
        <f t="shared" si="2"/>
        <v>0</v>
      </c>
    </row>
    <row r="50" spans="1:11" ht="31.5" x14ac:dyDescent="0.25">
      <c r="A50" s="24" t="s">
        <v>514</v>
      </c>
      <c r="B50" s="22" t="s">
        <v>60</v>
      </c>
      <c r="C50" s="22" t="s">
        <v>68</v>
      </c>
      <c r="D50" s="22" t="s">
        <v>69</v>
      </c>
      <c r="E50" s="22" t="s">
        <v>54</v>
      </c>
      <c r="F50" s="22" t="s">
        <v>57</v>
      </c>
      <c r="G50" s="23">
        <v>10</v>
      </c>
      <c r="H50" s="8"/>
      <c r="I50" s="98">
        <f t="shared" si="0"/>
        <v>0</v>
      </c>
      <c r="J50" s="11">
        <f t="shared" si="1"/>
        <v>0</v>
      </c>
      <c r="K50" s="11">
        <f t="shared" si="2"/>
        <v>0</v>
      </c>
    </row>
    <row r="51" spans="1:11" ht="63" x14ac:dyDescent="0.25">
      <c r="A51" s="10" t="s">
        <v>515</v>
      </c>
      <c r="B51" s="22" t="s">
        <v>60</v>
      </c>
      <c r="C51" s="22" t="s">
        <v>70</v>
      </c>
      <c r="D51" s="22" t="s">
        <v>71</v>
      </c>
      <c r="E51" s="22" t="s">
        <v>72</v>
      </c>
      <c r="F51" s="22" t="s">
        <v>57</v>
      </c>
      <c r="G51" s="23">
        <v>30</v>
      </c>
      <c r="H51" s="8"/>
      <c r="I51" s="98">
        <f t="shared" si="0"/>
        <v>0</v>
      </c>
      <c r="J51" s="11">
        <f t="shared" si="1"/>
        <v>0</v>
      </c>
      <c r="K51" s="11">
        <f t="shared" si="2"/>
        <v>0</v>
      </c>
    </row>
    <row r="52" spans="1:11" ht="63" x14ac:dyDescent="0.25">
      <c r="A52" s="24" t="s">
        <v>516</v>
      </c>
      <c r="B52" s="22" t="s">
        <v>60</v>
      </c>
      <c r="C52" s="22" t="s">
        <v>70</v>
      </c>
      <c r="D52" s="22" t="s">
        <v>71</v>
      </c>
      <c r="E52" s="22" t="s">
        <v>73</v>
      </c>
      <c r="F52" s="22" t="s">
        <v>57</v>
      </c>
      <c r="G52" s="23">
        <v>10</v>
      </c>
      <c r="H52" s="8"/>
      <c r="I52" s="98">
        <f t="shared" si="0"/>
        <v>0</v>
      </c>
      <c r="J52" s="11">
        <f t="shared" si="1"/>
        <v>0</v>
      </c>
      <c r="K52" s="11">
        <f t="shared" si="2"/>
        <v>0</v>
      </c>
    </row>
    <row r="53" spans="1:11" ht="31.5" x14ac:dyDescent="0.25">
      <c r="A53" s="10" t="s">
        <v>517</v>
      </c>
      <c r="B53" s="22" t="s">
        <v>60</v>
      </c>
      <c r="C53" s="22" t="s">
        <v>74</v>
      </c>
      <c r="D53" s="22" t="s">
        <v>75</v>
      </c>
      <c r="E53" s="22" t="s">
        <v>56</v>
      </c>
      <c r="F53" s="22" t="s">
        <v>57</v>
      </c>
      <c r="G53" s="23">
        <v>5</v>
      </c>
      <c r="H53" s="8"/>
      <c r="I53" s="98">
        <f t="shared" si="0"/>
        <v>0</v>
      </c>
      <c r="J53" s="11">
        <f t="shared" si="1"/>
        <v>0</v>
      </c>
      <c r="K53" s="11">
        <f t="shared" si="2"/>
        <v>0</v>
      </c>
    </row>
    <row r="54" spans="1:11" ht="63" x14ac:dyDescent="0.25">
      <c r="A54" s="24" t="s">
        <v>518</v>
      </c>
      <c r="B54" s="22" t="s">
        <v>60</v>
      </c>
      <c r="C54" s="22" t="s">
        <v>76</v>
      </c>
      <c r="D54" s="22" t="s">
        <v>77</v>
      </c>
      <c r="E54" s="22" t="s">
        <v>54</v>
      </c>
      <c r="F54" s="22" t="s">
        <v>57</v>
      </c>
      <c r="G54" s="23">
        <v>10</v>
      </c>
      <c r="H54" s="8"/>
      <c r="I54" s="98">
        <f t="shared" si="0"/>
        <v>0</v>
      </c>
      <c r="J54" s="11">
        <f t="shared" si="1"/>
        <v>0</v>
      </c>
      <c r="K54" s="11">
        <f t="shared" si="2"/>
        <v>0</v>
      </c>
    </row>
    <row r="55" spans="1:11" ht="47.25" x14ac:dyDescent="0.25">
      <c r="A55" s="10" t="s">
        <v>519</v>
      </c>
      <c r="B55" s="22" t="s">
        <v>60</v>
      </c>
      <c r="C55" s="22" t="s">
        <v>78</v>
      </c>
      <c r="D55" s="22" t="s">
        <v>79</v>
      </c>
      <c r="E55" s="22" t="s">
        <v>54</v>
      </c>
      <c r="F55" s="22" t="s">
        <v>57</v>
      </c>
      <c r="G55" s="23">
        <v>0</v>
      </c>
      <c r="H55" s="8"/>
      <c r="I55" s="98">
        <f t="shared" si="0"/>
        <v>0</v>
      </c>
      <c r="J55" s="11">
        <f t="shared" si="1"/>
        <v>0</v>
      </c>
      <c r="K55" s="11">
        <f t="shared" si="2"/>
        <v>0</v>
      </c>
    </row>
    <row r="56" spans="1:11" ht="47.25" x14ac:dyDescent="0.25">
      <c r="A56" s="24" t="s">
        <v>520</v>
      </c>
      <c r="B56" s="22" t="s">
        <v>60</v>
      </c>
      <c r="C56" s="22" t="s">
        <v>78</v>
      </c>
      <c r="D56" s="22" t="s">
        <v>79</v>
      </c>
      <c r="E56" s="22" t="s">
        <v>56</v>
      </c>
      <c r="F56" s="22" t="s">
        <v>57</v>
      </c>
      <c r="G56" s="23">
        <v>0</v>
      </c>
      <c r="H56" s="8"/>
      <c r="I56" s="98">
        <f t="shared" si="0"/>
        <v>0</v>
      </c>
      <c r="J56" s="11">
        <f t="shared" si="1"/>
        <v>0</v>
      </c>
      <c r="K56" s="11">
        <f t="shared" si="2"/>
        <v>0</v>
      </c>
    </row>
    <row r="57" spans="1:11" ht="31.5" x14ac:dyDescent="0.25">
      <c r="A57" s="10" t="s">
        <v>521</v>
      </c>
      <c r="B57" s="22" t="s">
        <v>60</v>
      </c>
      <c r="C57" s="22" t="s">
        <v>80</v>
      </c>
      <c r="D57" s="22" t="s">
        <v>81</v>
      </c>
      <c r="E57" s="22" t="s">
        <v>54</v>
      </c>
      <c r="F57" s="22" t="s">
        <v>57</v>
      </c>
      <c r="G57" s="23">
        <v>10</v>
      </c>
      <c r="H57" s="8"/>
      <c r="I57" s="98">
        <f t="shared" si="0"/>
        <v>0</v>
      </c>
      <c r="J57" s="11">
        <f t="shared" si="1"/>
        <v>0</v>
      </c>
      <c r="K57" s="11">
        <f t="shared" si="2"/>
        <v>0</v>
      </c>
    </row>
    <row r="58" spans="1:11" ht="63" x14ac:dyDescent="0.25">
      <c r="A58" s="24" t="s">
        <v>522</v>
      </c>
      <c r="B58" s="22" t="s">
        <v>82</v>
      </c>
      <c r="C58" s="22" t="s">
        <v>83</v>
      </c>
      <c r="D58" s="22" t="s">
        <v>84</v>
      </c>
      <c r="E58" s="22" t="s">
        <v>85</v>
      </c>
      <c r="F58" s="22" t="s">
        <v>57</v>
      </c>
      <c r="G58" s="23">
        <v>2000</v>
      </c>
      <c r="H58" s="23"/>
      <c r="I58" s="98">
        <f t="shared" si="0"/>
        <v>0</v>
      </c>
      <c r="J58" s="11">
        <f t="shared" si="1"/>
        <v>0</v>
      </c>
      <c r="K58" s="11">
        <f t="shared" si="2"/>
        <v>0</v>
      </c>
    </row>
    <row r="59" spans="1:11" ht="31.5" x14ac:dyDescent="0.25">
      <c r="A59" s="10" t="s">
        <v>523</v>
      </c>
      <c r="B59" s="25" t="s">
        <v>86</v>
      </c>
      <c r="C59" s="25" t="s">
        <v>87</v>
      </c>
      <c r="D59" s="25" t="s">
        <v>88</v>
      </c>
      <c r="E59" s="25" t="s">
        <v>89</v>
      </c>
      <c r="F59" s="25" t="s">
        <v>35</v>
      </c>
      <c r="G59" s="25">
        <v>10</v>
      </c>
      <c r="H59" s="8"/>
      <c r="I59" s="98">
        <f t="shared" si="0"/>
        <v>0</v>
      </c>
      <c r="J59" s="11">
        <f t="shared" si="1"/>
        <v>0</v>
      </c>
      <c r="K59" s="11">
        <f t="shared" si="2"/>
        <v>0</v>
      </c>
    </row>
    <row r="60" spans="1:11" ht="31.5" x14ac:dyDescent="0.25">
      <c r="A60" s="24" t="s">
        <v>524</v>
      </c>
      <c r="B60" s="25" t="s">
        <v>90</v>
      </c>
      <c r="C60" s="25" t="s">
        <v>91</v>
      </c>
      <c r="D60" s="25" t="s">
        <v>92</v>
      </c>
      <c r="E60" s="25" t="s">
        <v>93</v>
      </c>
      <c r="F60" s="25" t="s">
        <v>25</v>
      </c>
      <c r="G60" s="25">
        <v>10</v>
      </c>
      <c r="H60" s="8"/>
      <c r="I60" s="98">
        <f t="shared" si="0"/>
        <v>0</v>
      </c>
      <c r="J60" s="11">
        <f t="shared" si="1"/>
        <v>0</v>
      </c>
      <c r="K60" s="11">
        <f t="shared" si="2"/>
        <v>0</v>
      </c>
    </row>
    <row r="61" spans="1:11" ht="31.5" x14ac:dyDescent="0.25">
      <c r="A61" s="10" t="s">
        <v>525</v>
      </c>
      <c r="B61" s="25" t="s">
        <v>90</v>
      </c>
      <c r="C61" s="25" t="s">
        <v>91</v>
      </c>
      <c r="D61" s="25" t="s">
        <v>94</v>
      </c>
      <c r="E61" s="25" t="s">
        <v>93</v>
      </c>
      <c r="F61" s="25" t="s">
        <v>25</v>
      </c>
      <c r="G61" s="25">
        <v>10</v>
      </c>
      <c r="H61" s="8"/>
      <c r="I61" s="98">
        <f t="shared" si="0"/>
        <v>0</v>
      </c>
      <c r="J61" s="11">
        <f t="shared" si="1"/>
        <v>0</v>
      </c>
      <c r="K61" s="11">
        <f t="shared" si="2"/>
        <v>0</v>
      </c>
    </row>
    <row r="62" spans="1:11" ht="31.5" x14ac:dyDescent="0.25">
      <c r="A62" s="24" t="s">
        <v>526</v>
      </c>
      <c r="B62" s="25" t="s">
        <v>95</v>
      </c>
      <c r="C62" s="25" t="s">
        <v>96</v>
      </c>
      <c r="D62" s="25" t="s">
        <v>97</v>
      </c>
      <c r="E62" s="25" t="s">
        <v>93</v>
      </c>
      <c r="F62" s="25" t="s">
        <v>25</v>
      </c>
      <c r="G62" s="25">
        <v>10</v>
      </c>
      <c r="H62" s="8"/>
      <c r="I62" s="98">
        <f t="shared" si="0"/>
        <v>0</v>
      </c>
      <c r="J62" s="11">
        <f t="shared" si="1"/>
        <v>0</v>
      </c>
      <c r="K62" s="11">
        <f t="shared" si="2"/>
        <v>0</v>
      </c>
    </row>
    <row r="63" spans="1:11" ht="94.5" x14ac:dyDescent="0.25">
      <c r="A63" s="10" t="s">
        <v>527</v>
      </c>
      <c r="B63" s="25" t="s">
        <v>98</v>
      </c>
      <c r="C63" s="25" t="s">
        <v>99</v>
      </c>
      <c r="D63" s="25" t="s">
        <v>100</v>
      </c>
      <c r="E63" s="25" t="s">
        <v>93</v>
      </c>
      <c r="F63" s="26" t="s">
        <v>35</v>
      </c>
      <c r="G63" s="27">
        <v>5</v>
      </c>
      <c r="H63" s="8"/>
      <c r="I63" s="98">
        <f t="shared" si="0"/>
        <v>0</v>
      </c>
      <c r="J63" s="11">
        <f t="shared" si="1"/>
        <v>0</v>
      </c>
      <c r="K63" s="11">
        <f t="shared" si="2"/>
        <v>0</v>
      </c>
    </row>
    <row r="64" spans="1:11" ht="31.5" x14ac:dyDescent="0.25">
      <c r="A64" s="24" t="s">
        <v>528</v>
      </c>
      <c r="B64" s="25" t="s">
        <v>98</v>
      </c>
      <c r="C64" s="25" t="s">
        <v>101</v>
      </c>
      <c r="D64" s="25" t="s">
        <v>102</v>
      </c>
      <c r="E64" s="25" t="s">
        <v>89</v>
      </c>
      <c r="F64" s="26"/>
      <c r="G64" s="27">
        <v>0</v>
      </c>
      <c r="H64" s="8"/>
      <c r="I64" s="98">
        <f t="shared" si="0"/>
        <v>0</v>
      </c>
      <c r="J64" s="11">
        <f t="shared" si="1"/>
        <v>0</v>
      </c>
      <c r="K64" s="11">
        <f t="shared" si="2"/>
        <v>0</v>
      </c>
    </row>
    <row r="65" spans="1:11" ht="15.75" x14ac:dyDescent="0.25">
      <c r="A65" s="10" t="s">
        <v>529</v>
      </c>
      <c r="B65" s="25" t="s">
        <v>103</v>
      </c>
      <c r="C65" s="25" t="s">
        <v>104</v>
      </c>
      <c r="D65" s="25" t="s">
        <v>105</v>
      </c>
      <c r="E65" s="25" t="s">
        <v>93</v>
      </c>
      <c r="F65" s="26" t="s">
        <v>25</v>
      </c>
      <c r="G65" s="27">
        <v>20</v>
      </c>
      <c r="H65" s="8"/>
      <c r="I65" s="98">
        <f t="shared" si="0"/>
        <v>0</v>
      </c>
      <c r="J65" s="11">
        <f t="shared" si="1"/>
        <v>0</v>
      </c>
      <c r="K65" s="11">
        <f t="shared" si="2"/>
        <v>0</v>
      </c>
    </row>
    <row r="66" spans="1:11" ht="47.25" x14ac:dyDescent="0.25">
      <c r="A66" s="24" t="s">
        <v>530</v>
      </c>
      <c r="B66" s="28" t="s">
        <v>106</v>
      </c>
      <c r="C66" s="29" t="s">
        <v>107</v>
      </c>
      <c r="D66" s="31" t="s">
        <v>108</v>
      </c>
      <c r="E66" s="30" t="s">
        <v>109</v>
      </c>
      <c r="F66" s="32" t="s">
        <v>57</v>
      </c>
      <c r="G66" s="33">
        <v>30</v>
      </c>
      <c r="H66" s="8"/>
      <c r="I66" s="98">
        <f t="shared" si="0"/>
        <v>0</v>
      </c>
      <c r="J66" s="11">
        <f t="shared" si="1"/>
        <v>0</v>
      </c>
      <c r="K66" s="11">
        <f t="shared" si="2"/>
        <v>0</v>
      </c>
    </row>
    <row r="67" spans="1:11" ht="31.5" x14ac:dyDescent="0.25">
      <c r="A67" s="10" t="s">
        <v>531</v>
      </c>
      <c r="B67" s="28" t="s">
        <v>106</v>
      </c>
      <c r="C67" s="79" t="s">
        <v>110</v>
      </c>
      <c r="D67" s="35" t="s">
        <v>111</v>
      </c>
      <c r="E67" s="34" t="s">
        <v>112</v>
      </c>
      <c r="F67" s="36" t="s">
        <v>57</v>
      </c>
      <c r="G67" s="21">
        <v>10</v>
      </c>
      <c r="H67" s="8"/>
      <c r="I67" s="98">
        <f t="shared" si="0"/>
        <v>0</v>
      </c>
      <c r="J67" s="11">
        <f t="shared" si="1"/>
        <v>0</v>
      </c>
      <c r="K67" s="11">
        <f t="shared" si="2"/>
        <v>0</v>
      </c>
    </row>
    <row r="68" spans="1:11" ht="45" x14ac:dyDescent="0.25">
      <c r="A68" s="24" t="s">
        <v>532</v>
      </c>
      <c r="B68" s="28" t="s">
        <v>106</v>
      </c>
      <c r="C68" s="78" t="s">
        <v>113</v>
      </c>
      <c r="D68" s="37" t="s">
        <v>114</v>
      </c>
      <c r="E68" s="38" t="s">
        <v>115</v>
      </c>
      <c r="F68" s="36" t="s">
        <v>57</v>
      </c>
      <c r="G68" s="21">
        <v>20</v>
      </c>
      <c r="H68" s="8"/>
      <c r="I68" s="98">
        <f t="shared" si="0"/>
        <v>0</v>
      </c>
      <c r="J68" s="11">
        <f t="shared" si="1"/>
        <v>0</v>
      </c>
      <c r="K68" s="11">
        <f t="shared" si="2"/>
        <v>0</v>
      </c>
    </row>
    <row r="69" spans="1:11" ht="38.25" x14ac:dyDescent="0.25">
      <c r="A69" s="10" t="s">
        <v>533</v>
      </c>
      <c r="B69" s="39" t="s">
        <v>116</v>
      </c>
      <c r="C69" s="81" t="s">
        <v>117</v>
      </c>
      <c r="D69" s="41" t="s">
        <v>118</v>
      </c>
      <c r="E69" s="40" t="s">
        <v>119</v>
      </c>
      <c r="F69" s="40" t="s">
        <v>57</v>
      </c>
      <c r="G69" s="43">
        <v>600</v>
      </c>
      <c r="H69" s="8"/>
      <c r="I69" s="98">
        <f t="shared" si="0"/>
        <v>0</v>
      </c>
      <c r="J69" s="11">
        <f t="shared" si="1"/>
        <v>0</v>
      </c>
      <c r="K69" s="11">
        <f t="shared" si="2"/>
        <v>0</v>
      </c>
    </row>
    <row r="70" spans="1:11" ht="38.25" x14ac:dyDescent="0.25">
      <c r="A70" s="24" t="s">
        <v>534</v>
      </c>
      <c r="B70" s="39" t="s">
        <v>116</v>
      </c>
      <c r="C70" s="81" t="s">
        <v>117</v>
      </c>
      <c r="D70" s="41" t="s">
        <v>118</v>
      </c>
      <c r="E70" s="40" t="s">
        <v>120</v>
      </c>
      <c r="F70" s="40" t="s">
        <v>121</v>
      </c>
      <c r="G70" s="43">
        <v>100</v>
      </c>
      <c r="H70" s="8"/>
      <c r="I70" s="98">
        <f t="shared" si="0"/>
        <v>0</v>
      </c>
      <c r="J70" s="11">
        <f t="shared" si="1"/>
        <v>0</v>
      </c>
      <c r="K70" s="11">
        <f t="shared" si="2"/>
        <v>0</v>
      </c>
    </row>
    <row r="71" spans="1:11" ht="15.75" x14ac:dyDescent="0.25">
      <c r="A71" s="10" t="s">
        <v>535</v>
      </c>
      <c r="B71" s="53" t="s">
        <v>122</v>
      </c>
      <c r="C71" s="42" t="s">
        <v>123</v>
      </c>
      <c r="D71" s="42" t="s">
        <v>124</v>
      </c>
      <c r="E71" s="42" t="s">
        <v>125</v>
      </c>
      <c r="F71" s="40" t="s">
        <v>57</v>
      </c>
      <c r="G71" s="43">
        <v>100</v>
      </c>
      <c r="H71" s="8"/>
      <c r="I71" s="98">
        <f t="shared" si="0"/>
        <v>0</v>
      </c>
      <c r="J71" s="11">
        <f t="shared" si="1"/>
        <v>0</v>
      </c>
      <c r="K71" s="11">
        <f t="shared" si="2"/>
        <v>0</v>
      </c>
    </row>
    <row r="72" spans="1:11" ht="15.75" x14ac:dyDescent="0.25">
      <c r="A72" s="24" t="s">
        <v>536</v>
      </c>
      <c r="B72" s="53" t="s">
        <v>122</v>
      </c>
      <c r="C72" s="42" t="s">
        <v>123</v>
      </c>
      <c r="D72" t="s">
        <v>124</v>
      </c>
      <c r="E72" s="42" t="s">
        <v>283</v>
      </c>
      <c r="F72" s="40" t="s">
        <v>57</v>
      </c>
      <c r="G72" s="42">
        <v>30</v>
      </c>
      <c r="H72" s="8"/>
      <c r="I72" s="98">
        <f t="shared" si="0"/>
        <v>0</v>
      </c>
      <c r="J72" s="11">
        <f t="shared" si="1"/>
        <v>0</v>
      </c>
      <c r="K72" s="11">
        <f t="shared" si="2"/>
        <v>0</v>
      </c>
    </row>
    <row r="73" spans="1:11" ht="76.5" x14ac:dyDescent="0.25">
      <c r="A73" s="10" t="s">
        <v>537</v>
      </c>
      <c r="B73" s="39" t="s">
        <v>126</v>
      </c>
      <c r="C73" s="80" t="s">
        <v>127</v>
      </c>
      <c r="D73" s="41" t="s">
        <v>128</v>
      </c>
      <c r="E73" s="40" t="s">
        <v>129</v>
      </c>
      <c r="F73" s="42" t="s">
        <v>57</v>
      </c>
      <c r="G73" s="43">
        <v>10</v>
      </c>
      <c r="H73" s="8"/>
      <c r="I73" s="98">
        <f t="shared" si="0"/>
        <v>0</v>
      </c>
      <c r="J73" s="11">
        <f t="shared" si="1"/>
        <v>0</v>
      </c>
      <c r="K73" s="11">
        <f t="shared" si="2"/>
        <v>0</v>
      </c>
    </row>
    <row r="74" spans="1:11" ht="31.5" x14ac:dyDescent="0.25">
      <c r="A74" s="24" t="s">
        <v>538</v>
      </c>
      <c r="B74" s="39" t="s">
        <v>130</v>
      </c>
      <c r="C74" s="80" t="s">
        <v>131</v>
      </c>
      <c r="D74" s="42" t="s">
        <v>132</v>
      </c>
      <c r="E74" s="40" t="s">
        <v>133</v>
      </c>
      <c r="F74" s="42" t="s">
        <v>57</v>
      </c>
      <c r="G74" s="43">
        <v>20</v>
      </c>
      <c r="H74" s="8"/>
      <c r="I74" s="98">
        <f t="shared" si="0"/>
        <v>0</v>
      </c>
      <c r="J74" s="11">
        <f t="shared" si="1"/>
        <v>0</v>
      </c>
      <c r="K74" s="11">
        <f t="shared" si="2"/>
        <v>0</v>
      </c>
    </row>
    <row r="75" spans="1:11" ht="31.5" x14ac:dyDescent="0.25">
      <c r="A75" s="10" t="s">
        <v>539</v>
      </c>
      <c r="B75" s="39" t="s">
        <v>130</v>
      </c>
      <c r="C75" s="80" t="s">
        <v>131</v>
      </c>
      <c r="D75" s="42" t="s">
        <v>132</v>
      </c>
      <c r="E75" s="40" t="s">
        <v>134</v>
      </c>
      <c r="F75" s="42" t="s">
        <v>57</v>
      </c>
      <c r="G75" s="43">
        <v>30</v>
      </c>
      <c r="H75" s="8"/>
      <c r="I75" s="98">
        <f t="shared" si="0"/>
        <v>0</v>
      </c>
      <c r="J75" s="11">
        <f t="shared" si="1"/>
        <v>0</v>
      </c>
      <c r="K75" s="11">
        <f t="shared" si="2"/>
        <v>0</v>
      </c>
    </row>
    <row r="76" spans="1:11" ht="63" x14ac:dyDescent="0.25">
      <c r="A76" s="24" t="s">
        <v>540</v>
      </c>
      <c r="B76" s="44" t="s">
        <v>130</v>
      </c>
      <c r="C76" s="80" t="s">
        <v>135</v>
      </c>
      <c r="D76" s="42" t="s">
        <v>136</v>
      </c>
      <c r="E76" s="40" t="s">
        <v>137</v>
      </c>
      <c r="F76" s="42" t="s">
        <v>57</v>
      </c>
      <c r="G76" s="43">
        <v>20</v>
      </c>
      <c r="H76" s="8"/>
      <c r="I76" s="98">
        <f t="shared" si="0"/>
        <v>0</v>
      </c>
      <c r="J76" s="11">
        <f t="shared" si="1"/>
        <v>0</v>
      </c>
      <c r="K76" s="11">
        <f t="shared" si="2"/>
        <v>0</v>
      </c>
    </row>
    <row r="77" spans="1:11" ht="63" x14ac:dyDescent="0.25">
      <c r="A77" s="10" t="s">
        <v>541</v>
      </c>
      <c r="B77" s="44" t="s">
        <v>130</v>
      </c>
      <c r="C77" s="80" t="s">
        <v>135</v>
      </c>
      <c r="D77" s="42" t="s">
        <v>136</v>
      </c>
      <c r="E77" s="40" t="s">
        <v>138</v>
      </c>
      <c r="F77" s="42" t="s">
        <v>57</v>
      </c>
      <c r="G77" s="43">
        <v>5</v>
      </c>
      <c r="H77" s="8"/>
      <c r="I77" s="98">
        <f t="shared" si="0"/>
        <v>0</v>
      </c>
      <c r="J77" s="11">
        <f t="shared" si="1"/>
        <v>0</v>
      </c>
      <c r="K77" s="11">
        <f t="shared" si="2"/>
        <v>0</v>
      </c>
    </row>
    <row r="78" spans="1:11" ht="31.5" x14ac:dyDescent="0.25">
      <c r="A78" s="24" t="s">
        <v>542</v>
      </c>
      <c r="B78" s="44" t="s">
        <v>130</v>
      </c>
      <c r="C78" s="80" t="s">
        <v>139</v>
      </c>
      <c r="D78" s="42" t="s">
        <v>140</v>
      </c>
      <c r="E78" s="40" t="s">
        <v>141</v>
      </c>
      <c r="F78" s="42" t="s">
        <v>57</v>
      </c>
      <c r="G78" s="43">
        <v>10</v>
      </c>
      <c r="H78" s="8"/>
      <c r="I78" s="98">
        <f t="shared" si="0"/>
        <v>0</v>
      </c>
      <c r="J78" s="11">
        <f t="shared" si="1"/>
        <v>0</v>
      </c>
      <c r="K78" s="11">
        <f t="shared" si="2"/>
        <v>0</v>
      </c>
    </row>
    <row r="79" spans="1:11" ht="31.5" x14ac:dyDescent="0.25">
      <c r="A79" s="10" t="s">
        <v>543</v>
      </c>
      <c r="B79" s="44" t="s">
        <v>130</v>
      </c>
      <c r="C79" s="80" t="s">
        <v>139</v>
      </c>
      <c r="D79" s="42" t="s">
        <v>140</v>
      </c>
      <c r="E79" s="40" t="s">
        <v>142</v>
      </c>
      <c r="F79" s="42" t="s">
        <v>57</v>
      </c>
      <c r="G79" s="43">
        <v>5</v>
      </c>
      <c r="H79" s="8"/>
      <c r="I79" s="98">
        <f t="shared" ref="I79:I142" si="3">ROUND(G79*H79,2)</f>
        <v>0</v>
      </c>
      <c r="J79" s="11">
        <f t="shared" ref="J79:J142" si="4">I79*$J$13</f>
        <v>0</v>
      </c>
      <c r="K79" s="11">
        <f t="shared" ref="K79:K142" si="5">I79*$K$13</f>
        <v>0</v>
      </c>
    </row>
    <row r="80" spans="1:11" ht="47.25" x14ac:dyDescent="0.25">
      <c r="A80" s="24" t="s">
        <v>544</v>
      </c>
      <c r="B80" s="44" t="s">
        <v>130</v>
      </c>
      <c r="C80" s="80" t="s">
        <v>143</v>
      </c>
      <c r="D80" s="42" t="s">
        <v>144</v>
      </c>
      <c r="E80" s="40" t="s">
        <v>145</v>
      </c>
      <c r="F80" s="42" t="s">
        <v>57</v>
      </c>
      <c r="G80" s="43">
        <v>10</v>
      </c>
      <c r="H80" s="8"/>
      <c r="I80" s="98">
        <f t="shared" si="3"/>
        <v>0</v>
      </c>
      <c r="J80" s="11">
        <f t="shared" si="4"/>
        <v>0</v>
      </c>
      <c r="K80" s="11">
        <f t="shared" si="5"/>
        <v>0</v>
      </c>
    </row>
    <row r="81" spans="1:11" ht="47.25" x14ac:dyDescent="0.25">
      <c r="A81" s="10" t="s">
        <v>545</v>
      </c>
      <c r="B81" s="44" t="s">
        <v>130</v>
      </c>
      <c r="C81" s="80" t="s">
        <v>146</v>
      </c>
      <c r="D81" s="42" t="s">
        <v>147</v>
      </c>
      <c r="E81" s="40" t="s">
        <v>141</v>
      </c>
      <c r="F81" s="42" t="s">
        <v>57</v>
      </c>
      <c r="G81" s="43">
        <v>20</v>
      </c>
      <c r="H81" s="8"/>
      <c r="I81" s="98">
        <f t="shared" si="3"/>
        <v>0</v>
      </c>
      <c r="J81" s="11">
        <f t="shared" si="4"/>
        <v>0</v>
      </c>
      <c r="K81" s="11">
        <f t="shared" si="5"/>
        <v>0</v>
      </c>
    </row>
    <row r="82" spans="1:11" ht="47.25" x14ac:dyDescent="0.25">
      <c r="A82" s="24" t="s">
        <v>546</v>
      </c>
      <c r="B82" s="44" t="s">
        <v>130</v>
      </c>
      <c r="C82" s="80" t="s">
        <v>146</v>
      </c>
      <c r="D82" s="42" t="s">
        <v>148</v>
      </c>
      <c r="E82" s="40" t="s">
        <v>149</v>
      </c>
      <c r="F82" s="42" t="s">
        <v>57</v>
      </c>
      <c r="G82" s="43">
        <v>10</v>
      </c>
      <c r="H82" s="8"/>
      <c r="I82" s="98">
        <f t="shared" si="3"/>
        <v>0</v>
      </c>
      <c r="J82" s="11">
        <f t="shared" si="4"/>
        <v>0</v>
      </c>
      <c r="K82" s="11">
        <f t="shared" si="5"/>
        <v>0</v>
      </c>
    </row>
    <row r="83" spans="1:11" ht="63" x14ac:dyDescent="0.25">
      <c r="A83" s="10" t="s">
        <v>547</v>
      </c>
      <c r="B83" s="44" t="s">
        <v>130</v>
      </c>
      <c r="C83" s="80" t="s">
        <v>150</v>
      </c>
      <c r="D83" s="42" t="s">
        <v>151</v>
      </c>
      <c r="E83" s="40" t="s">
        <v>152</v>
      </c>
      <c r="F83" s="42" t="s">
        <v>57</v>
      </c>
      <c r="G83" s="43">
        <v>50</v>
      </c>
      <c r="H83" s="8"/>
      <c r="I83" s="98">
        <f t="shared" si="3"/>
        <v>0</v>
      </c>
      <c r="J83" s="11">
        <f t="shared" si="4"/>
        <v>0</v>
      </c>
      <c r="K83" s="11">
        <f t="shared" si="5"/>
        <v>0</v>
      </c>
    </row>
    <row r="84" spans="1:11" ht="63" x14ac:dyDescent="0.25">
      <c r="A84" s="24" t="s">
        <v>548</v>
      </c>
      <c r="B84" s="44" t="s">
        <v>130</v>
      </c>
      <c r="C84" s="80" t="s">
        <v>150</v>
      </c>
      <c r="D84" s="42" t="s">
        <v>151</v>
      </c>
      <c r="E84" s="40" t="s">
        <v>134</v>
      </c>
      <c r="F84" s="42" t="s">
        <v>57</v>
      </c>
      <c r="G84" s="43">
        <v>10</v>
      </c>
      <c r="H84" s="8"/>
      <c r="I84" s="98">
        <f t="shared" si="3"/>
        <v>0</v>
      </c>
      <c r="J84" s="11">
        <f t="shared" si="4"/>
        <v>0</v>
      </c>
      <c r="K84" s="11">
        <f t="shared" si="5"/>
        <v>0</v>
      </c>
    </row>
    <row r="85" spans="1:11" ht="63" x14ac:dyDescent="0.25">
      <c r="A85" s="10" t="s">
        <v>549</v>
      </c>
      <c r="B85" s="44" t="s">
        <v>130</v>
      </c>
      <c r="C85" s="80" t="s">
        <v>150</v>
      </c>
      <c r="D85" s="42" t="s">
        <v>151</v>
      </c>
      <c r="E85" s="40" t="s">
        <v>153</v>
      </c>
      <c r="F85" s="42" t="s">
        <v>57</v>
      </c>
      <c r="G85" s="43">
        <v>0</v>
      </c>
      <c r="H85" s="8"/>
      <c r="I85" s="98">
        <f t="shared" si="3"/>
        <v>0</v>
      </c>
      <c r="J85" s="11">
        <f t="shared" si="4"/>
        <v>0</v>
      </c>
      <c r="K85" s="11">
        <f t="shared" si="5"/>
        <v>0</v>
      </c>
    </row>
    <row r="86" spans="1:11" ht="47.25" x14ac:dyDescent="0.25">
      <c r="A86" s="24" t="s">
        <v>550</v>
      </c>
      <c r="B86" s="44" t="s">
        <v>130</v>
      </c>
      <c r="C86" s="80" t="s">
        <v>154</v>
      </c>
      <c r="D86" s="42" t="s">
        <v>155</v>
      </c>
      <c r="E86" s="40" t="s">
        <v>156</v>
      </c>
      <c r="F86" s="42" t="s">
        <v>57</v>
      </c>
      <c r="G86" s="43">
        <v>0</v>
      </c>
      <c r="H86" s="8"/>
      <c r="I86" s="98">
        <f t="shared" si="3"/>
        <v>0</v>
      </c>
      <c r="J86" s="11">
        <f t="shared" si="4"/>
        <v>0</v>
      </c>
      <c r="K86" s="11">
        <f t="shared" si="5"/>
        <v>0</v>
      </c>
    </row>
    <row r="87" spans="1:11" ht="47.25" x14ac:dyDescent="0.25">
      <c r="A87" s="10" t="s">
        <v>551</v>
      </c>
      <c r="B87" s="44" t="s">
        <v>130</v>
      </c>
      <c r="C87" s="80" t="s">
        <v>154</v>
      </c>
      <c r="D87" s="42" t="s">
        <v>155</v>
      </c>
      <c r="E87" s="40" t="s">
        <v>134</v>
      </c>
      <c r="F87" s="42" t="s">
        <v>57</v>
      </c>
      <c r="G87" s="43">
        <v>10</v>
      </c>
      <c r="H87" s="8"/>
      <c r="I87" s="98">
        <f t="shared" si="3"/>
        <v>0</v>
      </c>
      <c r="J87" s="11">
        <f t="shared" si="4"/>
        <v>0</v>
      </c>
      <c r="K87" s="11">
        <f t="shared" si="5"/>
        <v>0</v>
      </c>
    </row>
    <row r="88" spans="1:11" ht="47.25" x14ac:dyDescent="0.25">
      <c r="A88" s="24" t="s">
        <v>552</v>
      </c>
      <c r="B88" s="44" t="s">
        <v>130</v>
      </c>
      <c r="C88" s="80" t="s">
        <v>157</v>
      </c>
      <c r="D88" s="42" t="s">
        <v>158</v>
      </c>
      <c r="E88" s="40" t="s">
        <v>134</v>
      </c>
      <c r="F88" s="42" t="s">
        <v>57</v>
      </c>
      <c r="G88" s="43">
        <v>10</v>
      </c>
      <c r="H88" s="8"/>
      <c r="I88" s="98">
        <f t="shared" si="3"/>
        <v>0</v>
      </c>
      <c r="J88" s="11">
        <f t="shared" si="4"/>
        <v>0</v>
      </c>
      <c r="K88" s="11">
        <f t="shared" si="5"/>
        <v>0</v>
      </c>
    </row>
    <row r="89" spans="1:11" ht="47.25" x14ac:dyDescent="0.25">
      <c r="A89" s="10" t="s">
        <v>553</v>
      </c>
      <c r="B89" s="44" t="s">
        <v>130</v>
      </c>
      <c r="C89" s="80" t="s">
        <v>157</v>
      </c>
      <c r="D89" s="42" t="s">
        <v>158</v>
      </c>
      <c r="E89" s="40" t="s">
        <v>159</v>
      </c>
      <c r="F89" s="42" t="s">
        <v>57</v>
      </c>
      <c r="G89" s="43">
        <v>10</v>
      </c>
      <c r="H89" s="8"/>
      <c r="I89" s="98">
        <f t="shared" si="3"/>
        <v>0</v>
      </c>
      <c r="J89" s="11">
        <f t="shared" si="4"/>
        <v>0</v>
      </c>
      <c r="K89" s="11">
        <f t="shared" si="5"/>
        <v>0</v>
      </c>
    </row>
    <row r="90" spans="1:11" ht="63" x14ac:dyDescent="0.25">
      <c r="A90" s="24" t="s">
        <v>554</v>
      </c>
      <c r="B90" s="44" t="s">
        <v>130</v>
      </c>
      <c r="C90" s="80" t="s">
        <v>160</v>
      </c>
      <c r="D90" s="42" t="s">
        <v>161</v>
      </c>
      <c r="E90" s="40" t="s">
        <v>162</v>
      </c>
      <c r="F90" s="42" t="s">
        <v>57</v>
      </c>
      <c r="G90" s="43">
        <v>5</v>
      </c>
      <c r="H90" s="8"/>
      <c r="I90" s="98">
        <f t="shared" si="3"/>
        <v>0</v>
      </c>
      <c r="J90" s="11">
        <f t="shared" si="4"/>
        <v>0</v>
      </c>
      <c r="K90" s="11">
        <f t="shared" si="5"/>
        <v>0</v>
      </c>
    </row>
    <row r="91" spans="1:11" ht="63" x14ac:dyDescent="0.25">
      <c r="A91" s="10" t="s">
        <v>555</v>
      </c>
      <c r="B91" s="39" t="s">
        <v>130</v>
      </c>
      <c r="C91" s="80" t="s">
        <v>163</v>
      </c>
      <c r="D91" s="42" t="s">
        <v>164</v>
      </c>
      <c r="E91" s="40" t="s">
        <v>165</v>
      </c>
      <c r="F91" s="42" t="s">
        <v>57</v>
      </c>
      <c r="G91" s="43">
        <v>10</v>
      </c>
      <c r="H91" s="8"/>
      <c r="I91" s="98">
        <f t="shared" si="3"/>
        <v>0</v>
      </c>
      <c r="J91" s="11">
        <f t="shared" si="4"/>
        <v>0</v>
      </c>
      <c r="K91" s="11">
        <f t="shared" si="5"/>
        <v>0</v>
      </c>
    </row>
    <row r="92" spans="1:11" ht="63" x14ac:dyDescent="0.25">
      <c r="A92" s="24" t="s">
        <v>556</v>
      </c>
      <c r="B92" s="39" t="s">
        <v>130</v>
      </c>
      <c r="C92" s="80" t="s">
        <v>163</v>
      </c>
      <c r="D92" s="42" t="s">
        <v>164</v>
      </c>
      <c r="E92" s="40" t="s">
        <v>166</v>
      </c>
      <c r="F92" s="42" t="s">
        <v>57</v>
      </c>
      <c r="G92" s="43">
        <v>5</v>
      </c>
      <c r="H92" s="8"/>
      <c r="I92" s="98">
        <f t="shared" si="3"/>
        <v>0</v>
      </c>
      <c r="J92" s="11">
        <f t="shared" si="4"/>
        <v>0</v>
      </c>
      <c r="K92" s="11">
        <f t="shared" si="5"/>
        <v>0</v>
      </c>
    </row>
    <row r="93" spans="1:11" ht="47.25" x14ac:dyDescent="0.25">
      <c r="A93" s="10" t="s">
        <v>557</v>
      </c>
      <c r="B93" s="39" t="s">
        <v>130</v>
      </c>
      <c r="C93" s="80" t="s">
        <v>167</v>
      </c>
      <c r="D93" s="42" t="s">
        <v>168</v>
      </c>
      <c r="E93" s="40" t="s">
        <v>165</v>
      </c>
      <c r="F93" s="42" t="s">
        <v>57</v>
      </c>
      <c r="G93" s="43">
        <v>20</v>
      </c>
      <c r="H93" s="8"/>
      <c r="I93" s="98">
        <f t="shared" si="3"/>
        <v>0</v>
      </c>
      <c r="J93" s="11">
        <f t="shared" si="4"/>
        <v>0</v>
      </c>
      <c r="K93" s="11">
        <f t="shared" si="5"/>
        <v>0</v>
      </c>
    </row>
    <row r="94" spans="1:11" ht="47.25" x14ac:dyDescent="0.25">
      <c r="A94" s="24" t="s">
        <v>558</v>
      </c>
      <c r="B94" s="39" t="s">
        <v>130</v>
      </c>
      <c r="C94" s="80" t="s">
        <v>167</v>
      </c>
      <c r="D94" s="42" t="s">
        <v>168</v>
      </c>
      <c r="E94" s="40" t="s">
        <v>169</v>
      </c>
      <c r="F94" s="42" t="s">
        <v>57</v>
      </c>
      <c r="G94" s="43">
        <v>5</v>
      </c>
      <c r="H94" s="8"/>
      <c r="I94" s="98">
        <f t="shared" si="3"/>
        <v>0</v>
      </c>
      <c r="J94" s="11">
        <f t="shared" si="4"/>
        <v>0</v>
      </c>
      <c r="K94" s="11">
        <f t="shared" si="5"/>
        <v>0</v>
      </c>
    </row>
    <row r="95" spans="1:11" ht="31.5" x14ac:dyDescent="0.25">
      <c r="A95" s="10" t="s">
        <v>559</v>
      </c>
      <c r="B95" s="44" t="s">
        <v>130</v>
      </c>
      <c r="C95" s="77" t="s">
        <v>170</v>
      </c>
      <c r="D95" s="42" t="s">
        <v>171</v>
      </c>
      <c r="E95" s="45" t="s">
        <v>172</v>
      </c>
      <c r="F95" s="42" t="s">
        <v>57</v>
      </c>
      <c r="G95" s="43">
        <v>10</v>
      </c>
      <c r="H95" s="8"/>
      <c r="I95" s="98">
        <f t="shared" si="3"/>
        <v>0</v>
      </c>
      <c r="J95" s="11">
        <f t="shared" si="4"/>
        <v>0</v>
      </c>
      <c r="K95" s="11">
        <f t="shared" si="5"/>
        <v>0</v>
      </c>
    </row>
    <row r="96" spans="1:11" ht="126" x14ac:dyDescent="0.25">
      <c r="A96" s="24" t="s">
        <v>560</v>
      </c>
      <c r="B96" s="44" t="s">
        <v>130</v>
      </c>
      <c r="C96" s="77" t="s">
        <v>173</v>
      </c>
      <c r="D96" s="42" t="s">
        <v>174</v>
      </c>
      <c r="E96" s="45" t="s">
        <v>175</v>
      </c>
      <c r="F96" s="42" t="s">
        <v>57</v>
      </c>
      <c r="G96" s="43">
        <v>30</v>
      </c>
      <c r="H96" s="8"/>
      <c r="I96" s="98">
        <f t="shared" si="3"/>
        <v>0</v>
      </c>
      <c r="J96" s="11">
        <f t="shared" si="4"/>
        <v>0</v>
      </c>
      <c r="K96" s="11">
        <f t="shared" si="5"/>
        <v>0</v>
      </c>
    </row>
    <row r="97" spans="1:11" ht="63" x14ac:dyDescent="0.25">
      <c r="A97" s="10" t="s">
        <v>561</v>
      </c>
      <c r="B97" s="39" t="s">
        <v>176</v>
      </c>
      <c r="C97" s="80" t="s">
        <v>177</v>
      </c>
      <c r="D97" s="42" t="s">
        <v>178</v>
      </c>
      <c r="E97" s="45" t="s">
        <v>179</v>
      </c>
      <c r="F97" s="42" t="s">
        <v>57</v>
      </c>
      <c r="G97" s="43">
        <v>20</v>
      </c>
      <c r="H97" s="8"/>
      <c r="I97" s="98">
        <f t="shared" si="3"/>
        <v>0</v>
      </c>
      <c r="J97" s="11">
        <f t="shared" si="4"/>
        <v>0</v>
      </c>
      <c r="K97" s="11">
        <f t="shared" si="5"/>
        <v>0</v>
      </c>
    </row>
    <row r="98" spans="1:11" ht="31.5" x14ac:dyDescent="0.25">
      <c r="A98" s="24" t="s">
        <v>562</v>
      </c>
      <c r="B98" s="39" t="s">
        <v>176</v>
      </c>
      <c r="C98" s="80" t="s">
        <v>180</v>
      </c>
      <c r="D98" s="42" t="s">
        <v>181</v>
      </c>
      <c r="E98" s="45" t="s">
        <v>182</v>
      </c>
      <c r="F98" s="42" t="s">
        <v>57</v>
      </c>
      <c r="G98" s="43">
        <v>10</v>
      </c>
      <c r="H98" s="8"/>
      <c r="I98" s="98">
        <f t="shared" si="3"/>
        <v>0</v>
      </c>
      <c r="J98" s="11">
        <f t="shared" si="4"/>
        <v>0</v>
      </c>
      <c r="K98" s="11">
        <f t="shared" si="5"/>
        <v>0</v>
      </c>
    </row>
    <row r="99" spans="1:11" ht="31.5" x14ac:dyDescent="0.25">
      <c r="A99" s="10" t="s">
        <v>563</v>
      </c>
      <c r="B99" s="39" t="s">
        <v>176</v>
      </c>
      <c r="C99" s="80" t="s">
        <v>180</v>
      </c>
      <c r="D99" s="42" t="s">
        <v>181</v>
      </c>
      <c r="E99" s="45" t="s">
        <v>183</v>
      </c>
      <c r="F99" s="42" t="s">
        <v>57</v>
      </c>
      <c r="G99" s="43">
        <v>5</v>
      </c>
      <c r="H99" s="8"/>
      <c r="I99" s="98">
        <f t="shared" si="3"/>
        <v>0</v>
      </c>
      <c r="J99" s="11">
        <f t="shared" si="4"/>
        <v>0</v>
      </c>
      <c r="K99" s="11">
        <f t="shared" si="5"/>
        <v>0</v>
      </c>
    </row>
    <row r="100" spans="1:11" ht="94.5" x14ac:dyDescent="0.25">
      <c r="A100" s="24" t="s">
        <v>564</v>
      </c>
      <c r="B100" s="22" t="s">
        <v>184</v>
      </c>
      <c r="C100" s="22" t="s">
        <v>185</v>
      </c>
      <c r="D100" s="22" t="s">
        <v>186</v>
      </c>
      <c r="E100" s="22" t="s">
        <v>187</v>
      </c>
      <c r="F100" s="22" t="s">
        <v>57</v>
      </c>
      <c r="G100" s="23">
        <v>600</v>
      </c>
      <c r="H100" s="8"/>
      <c r="I100" s="98">
        <f t="shared" si="3"/>
        <v>0</v>
      </c>
      <c r="J100" s="11">
        <f t="shared" si="4"/>
        <v>0</v>
      </c>
      <c r="K100" s="11">
        <f t="shared" si="5"/>
        <v>0</v>
      </c>
    </row>
    <row r="101" spans="1:11" ht="78.75" x14ac:dyDescent="0.25">
      <c r="A101" s="10" t="s">
        <v>565</v>
      </c>
      <c r="B101" s="22" t="s">
        <v>184</v>
      </c>
      <c r="C101" s="22" t="s">
        <v>185</v>
      </c>
      <c r="D101" s="22" t="s">
        <v>188</v>
      </c>
      <c r="E101" s="22" t="s">
        <v>165</v>
      </c>
      <c r="F101" s="22" t="s">
        <v>57</v>
      </c>
      <c r="G101" s="23">
        <v>20</v>
      </c>
      <c r="H101" s="8"/>
      <c r="I101" s="98">
        <f t="shared" si="3"/>
        <v>0</v>
      </c>
      <c r="J101" s="11">
        <f t="shared" si="4"/>
        <v>0</v>
      </c>
      <c r="K101" s="11">
        <f t="shared" si="5"/>
        <v>0</v>
      </c>
    </row>
    <row r="102" spans="1:11" ht="94.5" x14ac:dyDescent="0.25">
      <c r="A102" s="24" t="s">
        <v>566</v>
      </c>
      <c r="B102" s="22" t="s">
        <v>189</v>
      </c>
      <c r="C102" s="22" t="s">
        <v>190</v>
      </c>
      <c r="D102" s="22" t="s">
        <v>191</v>
      </c>
      <c r="E102" s="22" t="s">
        <v>192</v>
      </c>
      <c r="F102" s="22" t="s">
        <v>57</v>
      </c>
      <c r="G102" s="23">
        <v>50</v>
      </c>
      <c r="H102" s="8"/>
      <c r="I102" s="98">
        <f t="shared" si="3"/>
        <v>0</v>
      </c>
      <c r="J102" s="11">
        <f t="shared" si="4"/>
        <v>0</v>
      </c>
      <c r="K102" s="11">
        <f t="shared" si="5"/>
        <v>0</v>
      </c>
    </row>
    <row r="103" spans="1:11" ht="47.25" x14ac:dyDescent="0.25">
      <c r="A103" s="10" t="s">
        <v>567</v>
      </c>
      <c r="B103" s="39" t="s">
        <v>176</v>
      </c>
      <c r="C103" s="44" t="s">
        <v>193</v>
      </c>
      <c r="D103" s="42" t="s">
        <v>194</v>
      </c>
      <c r="E103" s="45" t="s">
        <v>195</v>
      </c>
      <c r="F103" s="42" t="s">
        <v>57</v>
      </c>
      <c r="G103" s="43">
        <v>30</v>
      </c>
      <c r="H103" s="8"/>
      <c r="I103" s="98">
        <f t="shared" si="3"/>
        <v>0</v>
      </c>
      <c r="J103" s="11">
        <f t="shared" si="4"/>
        <v>0</v>
      </c>
      <c r="K103" s="11">
        <f t="shared" si="5"/>
        <v>0</v>
      </c>
    </row>
    <row r="104" spans="1:11" ht="47.25" x14ac:dyDescent="0.25">
      <c r="A104" s="24" t="s">
        <v>568</v>
      </c>
      <c r="B104" s="39" t="s">
        <v>176</v>
      </c>
      <c r="C104" s="44" t="s">
        <v>193</v>
      </c>
      <c r="D104" s="42" t="s">
        <v>194</v>
      </c>
      <c r="E104" s="45" t="s">
        <v>142</v>
      </c>
      <c r="F104" s="42" t="s">
        <v>57</v>
      </c>
      <c r="G104" s="43">
        <v>0</v>
      </c>
      <c r="H104" s="8"/>
      <c r="I104" s="98">
        <f t="shared" si="3"/>
        <v>0</v>
      </c>
      <c r="J104" s="11">
        <f t="shared" si="4"/>
        <v>0</v>
      </c>
      <c r="K104" s="11">
        <f t="shared" si="5"/>
        <v>0</v>
      </c>
    </row>
    <row r="105" spans="1:11" ht="31.5" x14ac:dyDescent="0.25">
      <c r="A105" s="10" t="s">
        <v>569</v>
      </c>
      <c r="B105" s="39" t="s">
        <v>196</v>
      </c>
      <c r="C105" s="44" t="s">
        <v>197</v>
      </c>
      <c r="D105" s="42" t="s">
        <v>198</v>
      </c>
      <c r="E105" s="45" t="s">
        <v>199</v>
      </c>
      <c r="F105" s="42" t="s">
        <v>57</v>
      </c>
      <c r="G105" s="43">
        <v>30</v>
      </c>
      <c r="H105" s="8"/>
      <c r="I105" s="98">
        <f t="shared" si="3"/>
        <v>0</v>
      </c>
      <c r="J105" s="11">
        <f t="shared" si="4"/>
        <v>0</v>
      </c>
      <c r="K105" s="11">
        <f t="shared" si="5"/>
        <v>0</v>
      </c>
    </row>
    <row r="106" spans="1:11" ht="126" x14ac:dyDescent="0.25">
      <c r="A106" s="24" t="s">
        <v>570</v>
      </c>
      <c r="B106" s="44" t="s">
        <v>176</v>
      </c>
      <c r="C106" s="77" t="s">
        <v>200</v>
      </c>
      <c r="D106" s="42" t="s">
        <v>201</v>
      </c>
      <c r="E106" s="45" t="s">
        <v>279</v>
      </c>
      <c r="F106" s="42" t="s">
        <v>57</v>
      </c>
      <c r="G106" s="43">
        <v>10</v>
      </c>
      <c r="H106" s="8"/>
      <c r="I106" s="98">
        <f t="shared" si="3"/>
        <v>0</v>
      </c>
      <c r="J106" s="11">
        <f t="shared" si="4"/>
        <v>0</v>
      </c>
      <c r="K106" s="11">
        <f t="shared" si="5"/>
        <v>0</v>
      </c>
    </row>
    <row r="107" spans="1:11" ht="47.25" x14ac:dyDescent="0.25">
      <c r="A107" s="10" t="s">
        <v>571</v>
      </c>
      <c r="B107" s="44" t="s">
        <v>176</v>
      </c>
      <c r="C107" s="46" t="s">
        <v>202</v>
      </c>
      <c r="D107" s="42" t="s">
        <v>203</v>
      </c>
      <c r="E107" s="45" t="s">
        <v>714</v>
      </c>
      <c r="F107" s="42" t="s">
        <v>57</v>
      </c>
      <c r="G107" s="43">
        <v>100</v>
      </c>
      <c r="H107" s="8"/>
      <c r="I107" s="98">
        <f t="shared" si="3"/>
        <v>0</v>
      </c>
      <c r="J107" s="11">
        <f t="shared" si="4"/>
        <v>0</v>
      </c>
      <c r="K107" s="11">
        <f t="shared" si="5"/>
        <v>0</v>
      </c>
    </row>
    <row r="108" spans="1:11" ht="31.5" x14ac:dyDescent="0.25">
      <c r="A108" s="24" t="s">
        <v>572</v>
      </c>
      <c r="B108" s="44" t="s">
        <v>176</v>
      </c>
      <c r="C108" s="46" t="s">
        <v>204</v>
      </c>
      <c r="D108" s="42" t="s">
        <v>205</v>
      </c>
      <c r="E108" s="45" t="s">
        <v>206</v>
      </c>
      <c r="F108" s="42" t="s">
        <v>57</v>
      </c>
      <c r="G108" s="43">
        <v>20</v>
      </c>
      <c r="H108" s="8"/>
      <c r="I108" s="98">
        <f t="shared" si="3"/>
        <v>0</v>
      </c>
      <c r="J108" s="11">
        <f t="shared" si="4"/>
        <v>0</v>
      </c>
      <c r="K108" s="11">
        <f t="shared" si="5"/>
        <v>0</v>
      </c>
    </row>
    <row r="109" spans="1:11" ht="31.5" x14ac:dyDescent="0.25">
      <c r="A109" s="10" t="s">
        <v>573</v>
      </c>
      <c r="B109" s="44" t="s">
        <v>176</v>
      </c>
      <c r="C109" s="46" t="s">
        <v>204</v>
      </c>
      <c r="D109" s="42" t="s">
        <v>205</v>
      </c>
      <c r="E109" s="45" t="s">
        <v>207</v>
      </c>
      <c r="F109" s="42" t="s">
        <v>57</v>
      </c>
      <c r="G109" s="43">
        <v>2</v>
      </c>
      <c r="H109" s="8"/>
      <c r="I109" s="98">
        <f t="shared" si="3"/>
        <v>0</v>
      </c>
      <c r="J109" s="11">
        <f t="shared" si="4"/>
        <v>0</v>
      </c>
      <c r="K109" s="11">
        <f t="shared" si="5"/>
        <v>0</v>
      </c>
    </row>
    <row r="110" spans="1:11" ht="47.25" x14ac:dyDescent="0.25">
      <c r="A110" s="24" t="s">
        <v>574</v>
      </c>
      <c r="B110" s="22" t="s">
        <v>176</v>
      </c>
      <c r="C110" s="22" t="s">
        <v>208</v>
      </c>
      <c r="D110" s="22" t="s">
        <v>209</v>
      </c>
      <c r="E110" s="22" t="s">
        <v>210</v>
      </c>
      <c r="F110" s="22" t="s">
        <v>57</v>
      </c>
      <c r="G110" s="23">
        <v>5</v>
      </c>
      <c r="H110" s="8"/>
      <c r="I110" s="98">
        <f t="shared" si="3"/>
        <v>0</v>
      </c>
      <c r="J110" s="11">
        <f t="shared" si="4"/>
        <v>0</v>
      </c>
      <c r="K110" s="11">
        <f t="shared" si="5"/>
        <v>0</v>
      </c>
    </row>
    <row r="111" spans="1:11" ht="47.25" x14ac:dyDescent="0.25">
      <c r="A111" s="10" t="s">
        <v>575</v>
      </c>
      <c r="B111" s="22" t="s">
        <v>176</v>
      </c>
      <c r="C111" s="22" t="s">
        <v>208</v>
      </c>
      <c r="D111" s="22" t="s">
        <v>209</v>
      </c>
      <c r="E111" s="22" t="s">
        <v>211</v>
      </c>
      <c r="F111" s="22" t="s">
        <v>57</v>
      </c>
      <c r="G111" s="23">
        <v>30</v>
      </c>
      <c r="H111" s="8"/>
      <c r="I111" s="98">
        <f t="shared" si="3"/>
        <v>0</v>
      </c>
      <c r="J111" s="11">
        <f t="shared" si="4"/>
        <v>0</v>
      </c>
      <c r="K111" s="11">
        <f t="shared" si="5"/>
        <v>0</v>
      </c>
    </row>
    <row r="112" spans="1:11" ht="110.25" x14ac:dyDescent="0.25">
      <c r="A112" s="24" t="s">
        <v>576</v>
      </c>
      <c r="B112" s="22" t="s">
        <v>212</v>
      </c>
      <c r="C112" s="22" t="s">
        <v>213</v>
      </c>
      <c r="D112" s="22" t="s">
        <v>214</v>
      </c>
      <c r="E112" s="22" t="s">
        <v>215</v>
      </c>
      <c r="F112" s="22" t="s">
        <v>57</v>
      </c>
      <c r="G112" s="23">
        <v>10</v>
      </c>
      <c r="H112" s="8"/>
      <c r="I112" s="98">
        <f t="shared" si="3"/>
        <v>0</v>
      </c>
      <c r="J112" s="11">
        <f t="shared" si="4"/>
        <v>0</v>
      </c>
      <c r="K112" s="11">
        <f t="shared" si="5"/>
        <v>0</v>
      </c>
    </row>
    <row r="113" spans="1:11" ht="110.25" x14ac:dyDescent="0.25">
      <c r="A113" s="10" t="s">
        <v>577</v>
      </c>
      <c r="B113" s="22" t="s">
        <v>212</v>
      </c>
      <c r="C113" s="22" t="s">
        <v>213</v>
      </c>
      <c r="D113" s="22" t="s">
        <v>214</v>
      </c>
      <c r="E113" s="22" t="s">
        <v>216</v>
      </c>
      <c r="F113" s="22" t="s">
        <v>57</v>
      </c>
      <c r="G113" s="23">
        <v>20</v>
      </c>
      <c r="H113" s="8"/>
      <c r="I113" s="98">
        <f t="shared" si="3"/>
        <v>0</v>
      </c>
      <c r="J113" s="11">
        <f t="shared" si="4"/>
        <v>0</v>
      </c>
      <c r="K113" s="11">
        <f t="shared" si="5"/>
        <v>0</v>
      </c>
    </row>
    <row r="114" spans="1:11" ht="110.25" x14ac:dyDescent="0.25">
      <c r="A114" s="24" t="s">
        <v>578</v>
      </c>
      <c r="B114" s="22" t="s">
        <v>212</v>
      </c>
      <c r="C114" s="22" t="s">
        <v>213</v>
      </c>
      <c r="D114" s="22" t="s">
        <v>214</v>
      </c>
      <c r="E114" s="22" t="s">
        <v>217</v>
      </c>
      <c r="F114" s="22" t="s">
        <v>57</v>
      </c>
      <c r="G114" s="23">
        <v>60</v>
      </c>
      <c r="H114" s="8"/>
      <c r="I114" s="98">
        <f t="shared" si="3"/>
        <v>0</v>
      </c>
      <c r="J114" s="11">
        <f t="shared" si="4"/>
        <v>0</v>
      </c>
      <c r="K114" s="11">
        <f t="shared" si="5"/>
        <v>0</v>
      </c>
    </row>
    <row r="115" spans="1:11" ht="110.25" x14ac:dyDescent="0.25">
      <c r="A115" s="10" t="s">
        <v>579</v>
      </c>
      <c r="B115" s="22" t="s">
        <v>212</v>
      </c>
      <c r="C115" s="22" t="s">
        <v>213</v>
      </c>
      <c r="D115" s="22" t="s">
        <v>214</v>
      </c>
      <c r="E115" s="22" t="s">
        <v>165</v>
      </c>
      <c r="F115" s="22" t="s">
        <v>57</v>
      </c>
      <c r="G115" s="23">
        <v>10</v>
      </c>
      <c r="H115" s="8"/>
      <c r="I115" s="98">
        <f t="shared" si="3"/>
        <v>0</v>
      </c>
      <c r="J115" s="11">
        <f t="shared" si="4"/>
        <v>0</v>
      </c>
      <c r="K115" s="11">
        <f t="shared" si="5"/>
        <v>0</v>
      </c>
    </row>
    <row r="116" spans="1:11" ht="110.25" x14ac:dyDescent="0.25">
      <c r="A116" s="24" t="s">
        <v>580</v>
      </c>
      <c r="B116" s="22" t="s">
        <v>212</v>
      </c>
      <c r="C116" s="22" t="s">
        <v>213</v>
      </c>
      <c r="D116" s="22" t="s">
        <v>214</v>
      </c>
      <c r="E116" s="22" t="s">
        <v>218</v>
      </c>
      <c r="F116" s="22" t="s">
        <v>57</v>
      </c>
      <c r="G116" s="23">
        <v>10</v>
      </c>
      <c r="H116" s="8"/>
      <c r="I116" s="98">
        <f t="shared" si="3"/>
        <v>0</v>
      </c>
      <c r="J116" s="11">
        <f t="shared" si="4"/>
        <v>0</v>
      </c>
      <c r="K116" s="11">
        <f t="shared" si="5"/>
        <v>0</v>
      </c>
    </row>
    <row r="117" spans="1:11" ht="31.5" x14ac:dyDescent="0.25">
      <c r="A117" s="10" t="s">
        <v>581</v>
      </c>
      <c r="B117" s="39" t="s">
        <v>176</v>
      </c>
      <c r="C117" s="44" t="s">
        <v>219</v>
      </c>
      <c r="D117" s="42" t="s">
        <v>220</v>
      </c>
      <c r="E117" s="45" t="s">
        <v>221</v>
      </c>
      <c r="F117" s="42" t="s">
        <v>57</v>
      </c>
      <c r="G117" s="43">
        <v>30</v>
      </c>
      <c r="H117" s="8"/>
      <c r="I117" s="98">
        <f t="shared" si="3"/>
        <v>0</v>
      </c>
      <c r="J117" s="11">
        <f t="shared" si="4"/>
        <v>0</v>
      </c>
      <c r="K117" s="11">
        <f t="shared" si="5"/>
        <v>0</v>
      </c>
    </row>
    <row r="118" spans="1:11" ht="47.25" x14ac:dyDescent="0.25">
      <c r="A118" s="24" t="s">
        <v>582</v>
      </c>
      <c r="B118" s="39" t="s">
        <v>176</v>
      </c>
      <c r="C118" s="82" t="s">
        <v>222</v>
      </c>
      <c r="D118" s="42" t="s">
        <v>223</v>
      </c>
      <c r="E118" s="45" t="s">
        <v>221</v>
      </c>
      <c r="F118" s="42" t="s">
        <v>57</v>
      </c>
      <c r="G118" s="43">
        <v>30</v>
      </c>
      <c r="H118" s="8"/>
      <c r="I118" s="98">
        <f t="shared" si="3"/>
        <v>0</v>
      </c>
      <c r="J118" s="11">
        <f t="shared" si="4"/>
        <v>0</v>
      </c>
      <c r="K118" s="11">
        <f t="shared" si="5"/>
        <v>0</v>
      </c>
    </row>
    <row r="119" spans="1:11" ht="31.5" x14ac:dyDescent="0.25">
      <c r="A119" s="10" t="s">
        <v>583</v>
      </c>
      <c r="B119" s="44" t="s">
        <v>176</v>
      </c>
      <c r="C119" s="82" t="s">
        <v>224</v>
      </c>
      <c r="D119" s="42" t="s">
        <v>225</v>
      </c>
      <c r="E119" s="45" t="s">
        <v>226</v>
      </c>
      <c r="F119" s="42" t="s">
        <v>57</v>
      </c>
      <c r="G119" s="43">
        <v>50</v>
      </c>
      <c r="H119" s="8"/>
      <c r="I119" s="98">
        <f t="shared" si="3"/>
        <v>0</v>
      </c>
      <c r="J119" s="11">
        <f t="shared" si="4"/>
        <v>0</v>
      </c>
      <c r="K119" s="11">
        <f t="shared" si="5"/>
        <v>0</v>
      </c>
    </row>
    <row r="120" spans="1:11" ht="31.5" x14ac:dyDescent="0.25">
      <c r="A120" s="24" t="s">
        <v>584</v>
      </c>
      <c r="B120" s="44" t="s">
        <v>176</v>
      </c>
      <c r="C120" s="82" t="s">
        <v>224</v>
      </c>
      <c r="D120" s="42" t="s">
        <v>225</v>
      </c>
      <c r="E120" s="45" t="s">
        <v>227</v>
      </c>
      <c r="F120" s="42" t="s">
        <v>57</v>
      </c>
      <c r="G120" s="43">
        <v>5</v>
      </c>
      <c r="H120" s="8"/>
      <c r="I120" s="98">
        <f t="shared" si="3"/>
        <v>0</v>
      </c>
      <c r="J120" s="11">
        <f t="shared" si="4"/>
        <v>0</v>
      </c>
      <c r="K120" s="11">
        <f t="shared" si="5"/>
        <v>0</v>
      </c>
    </row>
    <row r="121" spans="1:11" ht="47.25" x14ac:dyDescent="0.25">
      <c r="A121" s="10" t="s">
        <v>585</v>
      </c>
      <c r="B121" s="44" t="s">
        <v>176</v>
      </c>
      <c r="C121" s="83" t="s">
        <v>228</v>
      </c>
      <c r="D121" s="42" t="s">
        <v>229</v>
      </c>
      <c r="E121" s="45" t="s">
        <v>217</v>
      </c>
      <c r="F121" s="42" t="s">
        <v>57</v>
      </c>
      <c r="G121" s="43">
        <v>100</v>
      </c>
      <c r="H121" s="8"/>
      <c r="I121" s="98">
        <f t="shared" si="3"/>
        <v>0</v>
      </c>
      <c r="J121" s="11">
        <f t="shared" si="4"/>
        <v>0</v>
      </c>
      <c r="K121" s="11">
        <f t="shared" si="5"/>
        <v>0</v>
      </c>
    </row>
    <row r="122" spans="1:11" ht="47.25" x14ac:dyDescent="0.25">
      <c r="A122" s="24" t="s">
        <v>586</v>
      </c>
      <c r="B122" s="44" t="s">
        <v>176</v>
      </c>
      <c r="C122" s="83" t="s">
        <v>228</v>
      </c>
      <c r="D122" s="42" t="s">
        <v>229</v>
      </c>
      <c r="E122" s="45" t="s">
        <v>230</v>
      </c>
      <c r="F122" s="42" t="s">
        <v>57</v>
      </c>
      <c r="G122" s="43">
        <v>20</v>
      </c>
      <c r="H122" s="8"/>
      <c r="I122" s="98">
        <f t="shared" si="3"/>
        <v>0</v>
      </c>
      <c r="J122" s="11">
        <f t="shared" si="4"/>
        <v>0</v>
      </c>
      <c r="K122" s="11">
        <f t="shared" si="5"/>
        <v>0</v>
      </c>
    </row>
    <row r="123" spans="1:11" ht="47.25" x14ac:dyDescent="0.25">
      <c r="A123" s="10" t="s">
        <v>587</v>
      </c>
      <c r="B123" s="44" t="s">
        <v>176</v>
      </c>
      <c r="C123" s="83" t="s">
        <v>228</v>
      </c>
      <c r="D123" s="42" t="s">
        <v>229</v>
      </c>
      <c r="E123" s="45" t="s">
        <v>142</v>
      </c>
      <c r="F123" s="42" t="s">
        <v>57</v>
      </c>
      <c r="G123" s="43">
        <v>0</v>
      </c>
      <c r="H123" s="8"/>
      <c r="I123" s="98">
        <f t="shared" si="3"/>
        <v>0</v>
      </c>
      <c r="J123" s="11">
        <f t="shared" si="4"/>
        <v>0</v>
      </c>
      <c r="K123" s="11">
        <f t="shared" si="5"/>
        <v>0</v>
      </c>
    </row>
    <row r="124" spans="1:11" ht="31.5" x14ac:dyDescent="0.25">
      <c r="A124" s="24" t="s">
        <v>588</v>
      </c>
      <c r="B124" s="44" t="s">
        <v>176</v>
      </c>
      <c r="C124" s="83" t="s">
        <v>231</v>
      </c>
      <c r="D124" s="42" t="s">
        <v>232</v>
      </c>
      <c r="E124" s="45" t="s">
        <v>233</v>
      </c>
      <c r="F124" s="42" t="s">
        <v>57</v>
      </c>
      <c r="G124" s="43">
        <v>5</v>
      </c>
      <c r="H124" s="8"/>
      <c r="I124" s="98">
        <f t="shared" si="3"/>
        <v>0</v>
      </c>
      <c r="J124" s="11">
        <f t="shared" si="4"/>
        <v>0</v>
      </c>
      <c r="K124" s="11">
        <f t="shared" si="5"/>
        <v>0</v>
      </c>
    </row>
    <row r="125" spans="1:11" ht="15.75" x14ac:dyDescent="0.25">
      <c r="A125" s="10" t="s">
        <v>589</v>
      </c>
      <c r="B125" s="22" t="s">
        <v>234</v>
      </c>
      <c r="C125" s="22" t="s">
        <v>235</v>
      </c>
      <c r="D125" s="22" t="s">
        <v>236</v>
      </c>
      <c r="E125" s="76" t="s">
        <v>237</v>
      </c>
      <c r="F125" s="22" t="s">
        <v>57</v>
      </c>
      <c r="G125" s="23">
        <v>10</v>
      </c>
      <c r="H125" s="8"/>
      <c r="I125" s="98">
        <f t="shared" si="3"/>
        <v>0</v>
      </c>
      <c r="J125" s="11">
        <f t="shared" si="4"/>
        <v>0</v>
      </c>
      <c r="K125" s="11">
        <f t="shared" si="5"/>
        <v>0</v>
      </c>
    </row>
    <row r="126" spans="1:11" ht="47.25" x14ac:dyDescent="0.25">
      <c r="A126" s="24" t="s">
        <v>590</v>
      </c>
      <c r="B126" s="39" t="s">
        <v>238</v>
      </c>
      <c r="C126" s="44" t="s">
        <v>239</v>
      </c>
      <c r="D126" s="42" t="s">
        <v>240</v>
      </c>
      <c r="E126" s="45" t="s">
        <v>241</v>
      </c>
      <c r="F126" s="42" t="s">
        <v>25</v>
      </c>
      <c r="G126" s="43">
        <v>2</v>
      </c>
      <c r="H126" s="8"/>
      <c r="I126" s="98">
        <f t="shared" si="3"/>
        <v>0</v>
      </c>
      <c r="J126" s="11">
        <f t="shared" si="4"/>
        <v>0</v>
      </c>
      <c r="K126" s="11">
        <f t="shared" si="5"/>
        <v>0</v>
      </c>
    </row>
    <row r="127" spans="1:11" ht="31.5" x14ac:dyDescent="0.25">
      <c r="A127" s="10" t="s">
        <v>591</v>
      </c>
      <c r="B127" s="44" t="s">
        <v>130</v>
      </c>
      <c r="C127" s="83" t="s">
        <v>242</v>
      </c>
      <c r="D127" s="42" t="s">
        <v>243</v>
      </c>
      <c r="E127" s="45" t="s">
        <v>172</v>
      </c>
      <c r="F127" s="42" t="s">
        <v>57</v>
      </c>
      <c r="G127" s="43">
        <v>10</v>
      </c>
      <c r="H127" s="8"/>
      <c r="I127" s="98">
        <f t="shared" si="3"/>
        <v>0</v>
      </c>
      <c r="J127" s="11">
        <f t="shared" si="4"/>
        <v>0</v>
      </c>
      <c r="K127" s="11">
        <f t="shared" si="5"/>
        <v>0</v>
      </c>
    </row>
    <row r="128" spans="1:11" ht="31.5" x14ac:dyDescent="0.25">
      <c r="A128" s="24" t="s">
        <v>592</v>
      </c>
      <c r="B128" s="22" t="s">
        <v>244</v>
      </c>
      <c r="C128" s="22" t="s">
        <v>245</v>
      </c>
      <c r="D128" s="22" t="s">
        <v>246</v>
      </c>
      <c r="E128" s="22" t="s">
        <v>247</v>
      </c>
      <c r="F128" s="22" t="s">
        <v>57</v>
      </c>
      <c r="G128" s="23">
        <v>10</v>
      </c>
      <c r="H128" s="8"/>
      <c r="I128" s="98">
        <f t="shared" si="3"/>
        <v>0</v>
      </c>
      <c r="J128" s="11">
        <f t="shared" si="4"/>
        <v>0</v>
      </c>
      <c r="K128" s="11">
        <f t="shared" si="5"/>
        <v>0</v>
      </c>
    </row>
    <row r="129" spans="1:11" ht="15.75" x14ac:dyDescent="0.25">
      <c r="A129" s="10" t="s">
        <v>593</v>
      </c>
      <c r="B129" s="22" t="s">
        <v>248</v>
      </c>
      <c r="C129" s="22" t="s">
        <v>249</v>
      </c>
      <c r="D129" s="22" t="s">
        <v>250</v>
      </c>
      <c r="E129" s="22" t="s">
        <v>251</v>
      </c>
      <c r="F129" s="22" t="s">
        <v>252</v>
      </c>
      <c r="G129" s="23">
        <v>4</v>
      </c>
      <c r="H129" s="8"/>
      <c r="I129" s="98">
        <f t="shared" si="3"/>
        <v>0</v>
      </c>
      <c r="J129" s="11">
        <f t="shared" si="4"/>
        <v>0</v>
      </c>
      <c r="K129" s="11">
        <f t="shared" si="5"/>
        <v>0</v>
      </c>
    </row>
    <row r="130" spans="1:11" ht="31.5" x14ac:dyDescent="0.25">
      <c r="A130" s="24" t="s">
        <v>594</v>
      </c>
      <c r="B130" s="22" t="s">
        <v>253</v>
      </c>
      <c r="C130" s="22" t="s">
        <v>254</v>
      </c>
      <c r="D130" s="22" t="s">
        <v>255</v>
      </c>
      <c r="E130" s="22" t="s">
        <v>251</v>
      </c>
      <c r="F130" s="22" t="s">
        <v>252</v>
      </c>
      <c r="G130" s="23">
        <v>50</v>
      </c>
      <c r="H130" s="8"/>
      <c r="I130" s="98">
        <f t="shared" si="3"/>
        <v>0</v>
      </c>
      <c r="J130" s="11">
        <f t="shared" si="4"/>
        <v>0</v>
      </c>
      <c r="K130" s="11">
        <f t="shared" si="5"/>
        <v>0</v>
      </c>
    </row>
    <row r="131" spans="1:11" ht="31.5" x14ac:dyDescent="0.25">
      <c r="A131" s="10" t="s">
        <v>595</v>
      </c>
      <c r="B131" s="22" t="s">
        <v>253</v>
      </c>
      <c r="C131" s="44" t="s">
        <v>256</v>
      </c>
      <c r="D131" s="47" t="s">
        <v>257</v>
      </c>
      <c r="E131" s="44" t="s">
        <v>251</v>
      </c>
      <c r="F131" s="44" t="s">
        <v>252</v>
      </c>
      <c r="G131" s="48">
        <v>50</v>
      </c>
      <c r="H131" s="8"/>
      <c r="I131" s="98">
        <f t="shared" si="3"/>
        <v>0</v>
      </c>
      <c r="J131" s="11">
        <f t="shared" si="4"/>
        <v>0</v>
      </c>
      <c r="K131" s="11">
        <f t="shared" si="5"/>
        <v>0</v>
      </c>
    </row>
    <row r="132" spans="1:11" ht="31.5" x14ac:dyDescent="0.25">
      <c r="A132" s="24" t="s">
        <v>596</v>
      </c>
      <c r="B132" s="22" t="s">
        <v>258</v>
      </c>
      <c r="C132" s="44" t="s">
        <v>259</v>
      </c>
      <c r="D132" s="47" t="s">
        <v>260</v>
      </c>
      <c r="E132" s="44" t="s">
        <v>251</v>
      </c>
      <c r="F132" s="44" t="s">
        <v>252</v>
      </c>
      <c r="G132" s="48">
        <v>4</v>
      </c>
      <c r="H132" s="8"/>
      <c r="I132" s="98">
        <f t="shared" si="3"/>
        <v>0</v>
      </c>
      <c r="J132" s="11">
        <f t="shared" si="4"/>
        <v>0</v>
      </c>
      <c r="K132" s="11">
        <f t="shared" si="5"/>
        <v>0</v>
      </c>
    </row>
    <row r="133" spans="1:11" ht="31.5" x14ac:dyDescent="0.25">
      <c r="A133" s="10" t="s">
        <v>597</v>
      </c>
      <c r="B133" s="22" t="s">
        <v>261</v>
      </c>
      <c r="C133" s="44" t="s">
        <v>259</v>
      </c>
      <c r="D133" s="47" t="s">
        <v>262</v>
      </c>
      <c r="E133" s="44" t="s">
        <v>263</v>
      </c>
      <c r="F133" s="44" t="s">
        <v>57</v>
      </c>
      <c r="G133" s="48">
        <v>5</v>
      </c>
      <c r="H133" s="8"/>
      <c r="I133" s="98">
        <f t="shared" si="3"/>
        <v>0</v>
      </c>
      <c r="J133" s="11">
        <f t="shared" si="4"/>
        <v>0</v>
      </c>
      <c r="K133" s="11">
        <f t="shared" si="5"/>
        <v>0</v>
      </c>
    </row>
    <row r="134" spans="1:11" ht="173.25" x14ac:dyDescent="0.25">
      <c r="A134" s="24" t="s">
        <v>598</v>
      </c>
      <c r="B134" s="42" t="s">
        <v>264</v>
      </c>
      <c r="C134" s="42" t="s">
        <v>265</v>
      </c>
      <c r="D134" s="42" t="s">
        <v>266</v>
      </c>
      <c r="E134" s="42" t="s">
        <v>267</v>
      </c>
      <c r="F134" s="42" t="s">
        <v>57</v>
      </c>
      <c r="G134" s="43">
        <v>10</v>
      </c>
      <c r="H134" s="8"/>
      <c r="I134" s="98">
        <f t="shared" si="3"/>
        <v>0</v>
      </c>
      <c r="J134" s="11">
        <f t="shared" si="4"/>
        <v>0</v>
      </c>
      <c r="K134" s="11">
        <f t="shared" si="5"/>
        <v>0</v>
      </c>
    </row>
    <row r="135" spans="1:11" ht="47.25" x14ac:dyDescent="0.25">
      <c r="A135" s="10" t="s">
        <v>599</v>
      </c>
      <c r="B135" s="42" t="s">
        <v>264</v>
      </c>
      <c r="C135" s="42" t="s">
        <v>268</v>
      </c>
      <c r="D135" s="42" t="s">
        <v>269</v>
      </c>
      <c r="E135" s="42" t="s">
        <v>270</v>
      </c>
      <c r="F135" s="42" t="s">
        <v>57</v>
      </c>
      <c r="G135" s="49">
        <v>40</v>
      </c>
      <c r="H135" s="8"/>
      <c r="I135" s="98">
        <f t="shared" si="3"/>
        <v>0</v>
      </c>
      <c r="J135" s="11">
        <f t="shared" si="4"/>
        <v>0</v>
      </c>
      <c r="K135" s="11">
        <f t="shared" si="5"/>
        <v>0</v>
      </c>
    </row>
    <row r="136" spans="1:11" ht="31.5" x14ac:dyDescent="0.25">
      <c r="A136" s="24" t="s">
        <v>600</v>
      </c>
      <c r="B136" s="42" t="s">
        <v>264</v>
      </c>
      <c r="C136" s="42" t="s">
        <v>271</v>
      </c>
      <c r="D136" s="42" t="s">
        <v>272</v>
      </c>
      <c r="E136" s="42" t="s">
        <v>270</v>
      </c>
      <c r="F136" s="42" t="s">
        <v>57</v>
      </c>
      <c r="G136" s="49">
        <v>10</v>
      </c>
      <c r="H136" s="8"/>
      <c r="I136" s="98">
        <f t="shared" si="3"/>
        <v>0</v>
      </c>
      <c r="J136" s="11">
        <f t="shared" si="4"/>
        <v>0</v>
      </c>
      <c r="K136" s="11">
        <f t="shared" si="5"/>
        <v>0</v>
      </c>
    </row>
    <row r="137" spans="1:11" ht="78.75" x14ac:dyDescent="0.25">
      <c r="A137" s="10" t="s">
        <v>601</v>
      </c>
      <c r="B137" s="42" t="s">
        <v>264</v>
      </c>
      <c r="C137" s="42" t="s">
        <v>273</v>
      </c>
      <c r="D137" s="42" t="s">
        <v>274</v>
      </c>
      <c r="E137" s="42" t="s">
        <v>715</v>
      </c>
      <c r="F137" s="42" t="s">
        <v>57</v>
      </c>
      <c r="G137" s="43">
        <v>100</v>
      </c>
      <c r="H137" s="8"/>
      <c r="I137" s="98">
        <f t="shared" si="3"/>
        <v>0</v>
      </c>
      <c r="J137" s="11">
        <f t="shared" si="4"/>
        <v>0</v>
      </c>
      <c r="K137" s="11">
        <f t="shared" si="5"/>
        <v>0</v>
      </c>
    </row>
    <row r="138" spans="1:11" ht="78.75" x14ac:dyDescent="0.25">
      <c r="A138" s="24" t="s">
        <v>602</v>
      </c>
      <c r="B138" s="42" t="s">
        <v>264</v>
      </c>
      <c r="C138" s="42" t="s">
        <v>273</v>
      </c>
      <c r="D138" s="42" t="s">
        <v>274</v>
      </c>
      <c r="E138" s="42" t="s">
        <v>275</v>
      </c>
      <c r="F138" s="42" t="s">
        <v>57</v>
      </c>
      <c r="G138" s="43">
        <v>100</v>
      </c>
      <c r="H138" s="8"/>
      <c r="I138" s="98">
        <f t="shared" si="3"/>
        <v>0</v>
      </c>
      <c r="J138" s="11">
        <f t="shared" si="4"/>
        <v>0</v>
      </c>
      <c r="K138" s="11">
        <f t="shared" si="5"/>
        <v>0</v>
      </c>
    </row>
    <row r="139" spans="1:11" ht="78.75" x14ac:dyDescent="0.25">
      <c r="A139" s="10" t="s">
        <v>603</v>
      </c>
      <c r="B139" s="42" t="s">
        <v>264</v>
      </c>
      <c r="C139" s="42" t="s">
        <v>273</v>
      </c>
      <c r="D139" s="42" t="s">
        <v>274</v>
      </c>
      <c r="E139" s="42" t="s">
        <v>276</v>
      </c>
      <c r="F139" s="42" t="s">
        <v>57</v>
      </c>
      <c r="G139" s="43">
        <v>5</v>
      </c>
      <c r="H139" s="8"/>
      <c r="I139" s="98">
        <f t="shared" si="3"/>
        <v>0</v>
      </c>
      <c r="J139" s="11">
        <f t="shared" si="4"/>
        <v>0</v>
      </c>
      <c r="K139" s="11">
        <f t="shared" si="5"/>
        <v>0</v>
      </c>
    </row>
    <row r="140" spans="1:11" ht="31.5" x14ac:dyDescent="0.25">
      <c r="A140" s="24" t="s">
        <v>604</v>
      </c>
      <c r="B140" s="42" t="s">
        <v>264</v>
      </c>
      <c r="C140" s="42" t="s">
        <v>277</v>
      </c>
      <c r="D140" s="42" t="s">
        <v>278</v>
      </c>
      <c r="E140" s="42" t="s">
        <v>279</v>
      </c>
      <c r="F140" s="42" t="s">
        <v>57</v>
      </c>
      <c r="G140" s="49">
        <v>10</v>
      </c>
      <c r="H140" s="8"/>
      <c r="I140" s="98">
        <f t="shared" si="3"/>
        <v>0</v>
      </c>
      <c r="J140" s="11">
        <f t="shared" si="4"/>
        <v>0</v>
      </c>
      <c r="K140" s="11">
        <f t="shared" si="5"/>
        <v>0</v>
      </c>
    </row>
    <row r="141" spans="1:11" ht="47.25" x14ac:dyDescent="0.25">
      <c r="A141" s="10" t="s">
        <v>605</v>
      </c>
      <c r="B141" s="42" t="s">
        <v>280</v>
      </c>
      <c r="C141" s="50" t="s">
        <v>281</v>
      </c>
      <c r="D141" s="41" t="s">
        <v>282</v>
      </c>
      <c r="E141" s="42" t="s">
        <v>283</v>
      </c>
      <c r="F141" s="42" t="s">
        <v>25</v>
      </c>
      <c r="G141" s="43">
        <v>2</v>
      </c>
      <c r="H141" s="8"/>
      <c r="I141" s="98">
        <f t="shared" si="3"/>
        <v>0</v>
      </c>
      <c r="J141" s="11">
        <f t="shared" si="4"/>
        <v>0</v>
      </c>
      <c r="K141" s="11">
        <f t="shared" si="5"/>
        <v>0</v>
      </c>
    </row>
    <row r="142" spans="1:11" ht="47.25" x14ac:dyDescent="0.25">
      <c r="A142" s="24" t="s">
        <v>606</v>
      </c>
      <c r="B142" s="42" t="s">
        <v>280</v>
      </c>
      <c r="C142" s="50" t="s">
        <v>284</v>
      </c>
      <c r="D142" s="42" t="s">
        <v>285</v>
      </c>
      <c r="E142" s="42" t="s">
        <v>286</v>
      </c>
      <c r="F142" s="42" t="s">
        <v>57</v>
      </c>
      <c r="G142" s="43">
        <v>100</v>
      </c>
      <c r="H142" s="8"/>
      <c r="I142" s="98">
        <f t="shared" si="3"/>
        <v>0</v>
      </c>
      <c r="J142" s="11">
        <f t="shared" si="4"/>
        <v>0</v>
      </c>
      <c r="K142" s="11">
        <f t="shared" si="5"/>
        <v>0</v>
      </c>
    </row>
    <row r="143" spans="1:11" ht="47.25" x14ac:dyDescent="0.25">
      <c r="A143" s="10" t="s">
        <v>607</v>
      </c>
      <c r="B143" s="42" t="s">
        <v>280</v>
      </c>
      <c r="C143" s="50" t="s">
        <v>284</v>
      </c>
      <c r="D143" s="42" t="s">
        <v>285</v>
      </c>
      <c r="E143" s="42" t="s">
        <v>287</v>
      </c>
      <c r="F143" s="42" t="s">
        <v>57</v>
      </c>
      <c r="G143" s="43">
        <v>10</v>
      </c>
      <c r="H143" s="8"/>
      <c r="I143" s="98">
        <f t="shared" ref="I143:I206" si="6">ROUND(G143*H143,2)</f>
        <v>0</v>
      </c>
      <c r="J143" s="11">
        <f t="shared" ref="J143:J206" si="7">I143*$J$13</f>
        <v>0</v>
      </c>
      <c r="K143" s="11">
        <f t="shared" ref="K143:K206" si="8">I143*$K$13</f>
        <v>0</v>
      </c>
    </row>
    <row r="144" spans="1:11" ht="78.75" x14ac:dyDescent="0.25">
      <c r="A144" s="24" t="s">
        <v>608</v>
      </c>
      <c r="B144" s="42" t="s">
        <v>280</v>
      </c>
      <c r="C144" s="50" t="s">
        <v>288</v>
      </c>
      <c r="D144" s="54" t="s">
        <v>289</v>
      </c>
      <c r="E144" s="42" t="s">
        <v>172</v>
      </c>
      <c r="F144" s="42" t="s">
        <v>57</v>
      </c>
      <c r="G144" s="43">
        <v>10</v>
      </c>
      <c r="H144" s="8"/>
      <c r="I144" s="98">
        <f t="shared" si="6"/>
        <v>0</v>
      </c>
      <c r="J144" s="11">
        <f t="shared" si="7"/>
        <v>0</v>
      </c>
      <c r="K144" s="11">
        <f t="shared" si="8"/>
        <v>0</v>
      </c>
    </row>
    <row r="145" spans="1:11" ht="47.25" x14ac:dyDescent="0.25">
      <c r="A145" s="10" t="s">
        <v>609</v>
      </c>
      <c r="B145" s="22" t="s">
        <v>290</v>
      </c>
      <c r="C145" s="51" t="s">
        <v>291</v>
      </c>
      <c r="D145" s="22" t="s">
        <v>292</v>
      </c>
      <c r="E145" s="22" t="s">
        <v>283</v>
      </c>
      <c r="F145" s="22" t="s">
        <v>25</v>
      </c>
      <c r="G145" s="23">
        <v>20</v>
      </c>
      <c r="H145" s="8"/>
      <c r="I145" s="98">
        <f t="shared" si="6"/>
        <v>0</v>
      </c>
      <c r="J145" s="11">
        <f t="shared" si="7"/>
        <v>0</v>
      </c>
      <c r="K145" s="11">
        <f t="shared" si="8"/>
        <v>0</v>
      </c>
    </row>
    <row r="146" spans="1:11" ht="47.25" x14ac:dyDescent="0.25">
      <c r="A146" s="24" t="s">
        <v>610</v>
      </c>
      <c r="B146" s="42" t="s">
        <v>280</v>
      </c>
      <c r="C146" s="42" t="s">
        <v>293</v>
      </c>
      <c r="D146" s="42" t="s">
        <v>294</v>
      </c>
      <c r="E146" s="42" t="s">
        <v>283</v>
      </c>
      <c r="F146" s="42" t="s">
        <v>25</v>
      </c>
      <c r="G146" s="43">
        <v>3</v>
      </c>
      <c r="H146" s="8"/>
      <c r="I146" s="98">
        <f t="shared" si="6"/>
        <v>0</v>
      </c>
      <c r="J146" s="11">
        <f t="shared" si="7"/>
        <v>0</v>
      </c>
      <c r="K146" s="11">
        <f t="shared" si="8"/>
        <v>0</v>
      </c>
    </row>
    <row r="147" spans="1:11" ht="31.5" x14ac:dyDescent="0.25">
      <c r="A147" s="10" t="s">
        <v>611</v>
      </c>
      <c r="B147" s="22" t="s">
        <v>295</v>
      </c>
      <c r="C147" s="51" t="s">
        <v>296</v>
      </c>
      <c r="D147" s="22" t="s">
        <v>297</v>
      </c>
      <c r="E147" s="22" t="s">
        <v>298</v>
      </c>
      <c r="F147" s="22" t="s">
        <v>25</v>
      </c>
      <c r="G147" s="23">
        <v>130</v>
      </c>
      <c r="H147" s="8"/>
      <c r="I147" s="98">
        <f t="shared" si="6"/>
        <v>0</v>
      </c>
      <c r="J147" s="11">
        <f t="shared" si="7"/>
        <v>0</v>
      </c>
      <c r="K147" s="11">
        <f t="shared" si="8"/>
        <v>0</v>
      </c>
    </row>
    <row r="148" spans="1:11" ht="31.5" x14ac:dyDescent="0.25">
      <c r="A148" s="24" t="s">
        <v>612</v>
      </c>
      <c r="B148" s="22" t="s">
        <v>299</v>
      </c>
      <c r="C148" s="51" t="s">
        <v>300</v>
      </c>
      <c r="D148" s="22" t="s">
        <v>301</v>
      </c>
      <c r="E148" s="22" t="s">
        <v>298</v>
      </c>
      <c r="F148" s="22" t="s">
        <v>25</v>
      </c>
      <c r="G148" s="23">
        <v>3</v>
      </c>
      <c r="H148" s="8"/>
      <c r="I148" s="98">
        <f t="shared" si="6"/>
        <v>0</v>
      </c>
      <c r="J148" s="11">
        <f t="shared" si="7"/>
        <v>0</v>
      </c>
      <c r="K148" s="11">
        <f t="shared" si="8"/>
        <v>0</v>
      </c>
    </row>
    <row r="149" spans="1:11" ht="47.25" x14ac:dyDescent="0.25">
      <c r="A149" s="10" t="s">
        <v>613</v>
      </c>
      <c r="B149" s="22" t="s">
        <v>302</v>
      </c>
      <c r="C149" s="51" t="s">
        <v>303</v>
      </c>
      <c r="D149" s="22" t="s">
        <v>304</v>
      </c>
      <c r="E149" s="22" t="s">
        <v>298</v>
      </c>
      <c r="F149" s="22" t="s">
        <v>25</v>
      </c>
      <c r="G149" s="23">
        <v>60</v>
      </c>
      <c r="H149" s="8"/>
      <c r="I149" s="98">
        <f t="shared" si="6"/>
        <v>0</v>
      </c>
      <c r="J149" s="11">
        <f t="shared" si="7"/>
        <v>0</v>
      </c>
      <c r="K149" s="11">
        <f t="shared" si="8"/>
        <v>0</v>
      </c>
    </row>
    <row r="150" spans="1:11" ht="47.25" x14ac:dyDescent="0.25">
      <c r="A150" s="24" t="s">
        <v>614</v>
      </c>
      <c r="B150" s="22" t="s">
        <v>302</v>
      </c>
      <c r="C150" s="51" t="s">
        <v>305</v>
      </c>
      <c r="D150" s="22" t="s">
        <v>304</v>
      </c>
      <c r="E150" s="22" t="s">
        <v>298</v>
      </c>
      <c r="F150" s="22" t="s">
        <v>25</v>
      </c>
      <c r="G150" s="23">
        <v>20</v>
      </c>
      <c r="H150" s="8"/>
      <c r="I150" s="98">
        <f t="shared" si="6"/>
        <v>0</v>
      </c>
      <c r="J150" s="11">
        <f t="shared" si="7"/>
        <v>0</v>
      </c>
      <c r="K150" s="11">
        <f t="shared" si="8"/>
        <v>0</v>
      </c>
    </row>
    <row r="151" spans="1:11" ht="47.25" x14ac:dyDescent="0.25">
      <c r="A151" s="10" t="s">
        <v>615</v>
      </c>
      <c r="B151" s="22" t="s">
        <v>302</v>
      </c>
      <c r="C151" s="51" t="s">
        <v>306</v>
      </c>
      <c r="D151" s="22" t="s">
        <v>304</v>
      </c>
      <c r="E151" s="22" t="s">
        <v>298</v>
      </c>
      <c r="F151" s="22" t="s">
        <v>25</v>
      </c>
      <c r="G151" s="23">
        <v>100</v>
      </c>
      <c r="H151" s="8"/>
      <c r="I151" s="98">
        <f t="shared" si="6"/>
        <v>0</v>
      </c>
      <c r="J151" s="11">
        <f t="shared" si="7"/>
        <v>0</v>
      </c>
      <c r="K151" s="11">
        <f t="shared" si="8"/>
        <v>0</v>
      </c>
    </row>
    <row r="152" spans="1:11" ht="47.25" x14ac:dyDescent="0.25">
      <c r="A152" s="24" t="s">
        <v>616</v>
      </c>
      <c r="B152" s="22" t="s">
        <v>307</v>
      </c>
      <c r="C152" s="51" t="s">
        <v>308</v>
      </c>
      <c r="D152" s="22" t="s">
        <v>716</v>
      </c>
      <c r="E152" s="22" t="s">
        <v>298</v>
      </c>
      <c r="F152" s="22" t="s">
        <v>25</v>
      </c>
      <c r="G152" s="23">
        <v>5</v>
      </c>
      <c r="H152" s="8"/>
      <c r="I152" s="98">
        <f t="shared" si="6"/>
        <v>0</v>
      </c>
      <c r="J152" s="11">
        <f t="shared" si="7"/>
        <v>0</v>
      </c>
      <c r="K152" s="11">
        <f t="shared" si="8"/>
        <v>0</v>
      </c>
    </row>
    <row r="153" spans="1:11" ht="31.5" x14ac:dyDescent="0.25">
      <c r="A153" s="10" t="s">
        <v>617</v>
      </c>
      <c r="B153" s="22" t="s">
        <v>309</v>
      </c>
      <c r="C153" s="51" t="s">
        <v>310</v>
      </c>
      <c r="D153" s="22" t="s">
        <v>311</v>
      </c>
      <c r="E153" s="22" t="s">
        <v>50</v>
      </c>
      <c r="F153" s="22" t="s">
        <v>25</v>
      </c>
      <c r="G153" s="23">
        <v>30</v>
      </c>
      <c r="H153" s="8"/>
      <c r="I153" s="98">
        <f t="shared" si="6"/>
        <v>0</v>
      </c>
      <c r="J153" s="11">
        <f t="shared" si="7"/>
        <v>0</v>
      </c>
      <c r="K153" s="11">
        <f t="shared" si="8"/>
        <v>0</v>
      </c>
    </row>
    <row r="154" spans="1:11" ht="47.25" x14ac:dyDescent="0.25">
      <c r="A154" s="24" t="s">
        <v>618</v>
      </c>
      <c r="B154" s="22" t="s">
        <v>312</v>
      </c>
      <c r="C154" s="51" t="s">
        <v>313</v>
      </c>
      <c r="D154" s="22" t="s">
        <v>314</v>
      </c>
      <c r="E154" s="22" t="s">
        <v>199</v>
      </c>
      <c r="F154" s="22" t="s">
        <v>25</v>
      </c>
      <c r="G154" s="52">
        <v>10</v>
      </c>
      <c r="H154" s="8"/>
      <c r="I154" s="98">
        <f t="shared" si="6"/>
        <v>0</v>
      </c>
      <c r="J154" s="11">
        <f t="shared" si="7"/>
        <v>0</v>
      </c>
      <c r="K154" s="11">
        <f t="shared" si="8"/>
        <v>0</v>
      </c>
    </row>
    <row r="155" spans="1:11" ht="141.75" x14ac:dyDescent="0.25">
      <c r="A155" s="10" t="s">
        <v>619</v>
      </c>
      <c r="B155" s="42" t="s">
        <v>315</v>
      </c>
      <c r="C155" s="50" t="s">
        <v>316</v>
      </c>
      <c r="D155" s="42" t="s">
        <v>317</v>
      </c>
      <c r="E155" s="42" t="s">
        <v>717</v>
      </c>
      <c r="F155" s="42" t="s">
        <v>57</v>
      </c>
      <c r="G155" s="49">
        <v>40</v>
      </c>
      <c r="H155" s="8"/>
      <c r="I155" s="98">
        <f t="shared" si="6"/>
        <v>0</v>
      </c>
      <c r="J155" s="11">
        <f t="shared" si="7"/>
        <v>0</v>
      </c>
      <c r="K155" s="11">
        <f t="shared" si="8"/>
        <v>0</v>
      </c>
    </row>
    <row r="156" spans="1:11" ht="31.5" x14ac:dyDescent="0.25">
      <c r="A156" s="24" t="s">
        <v>620</v>
      </c>
      <c r="B156" s="53" t="s">
        <v>318</v>
      </c>
      <c r="C156" s="50" t="s">
        <v>319</v>
      </c>
      <c r="D156" s="42" t="s">
        <v>320</v>
      </c>
      <c r="E156" s="42" t="s">
        <v>298</v>
      </c>
      <c r="F156" s="42" t="s">
        <v>25</v>
      </c>
      <c r="G156" s="49">
        <v>2</v>
      </c>
      <c r="H156" s="8"/>
      <c r="I156" s="98">
        <f t="shared" si="6"/>
        <v>0</v>
      </c>
      <c r="J156" s="11">
        <f t="shared" si="7"/>
        <v>0</v>
      </c>
      <c r="K156" s="11">
        <f t="shared" si="8"/>
        <v>0</v>
      </c>
    </row>
    <row r="157" spans="1:11" ht="15.75" x14ac:dyDescent="0.25">
      <c r="A157" s="10" t="s">
        <v>621</v>
      </c>
      <c r="B157" s="22" t="s">
        <v>321</v>
      </c>
      <c r="C157" s="22" t="s">
        <v>322</v>
      </c>
      <c r="D157" s="22" t="s">
        <v>323</v>
      </c>
      <c r="E157" s="22" t="s">
        <v>298</v>
      </c>
      <c r="F157" s="22" t="s">
        <v>25</v>
      </c>
      <c r="G157" s="23">
        <v>120</v>
      </c>
      <c r="H157" s="8"/>
      <c r="I157" s="98">
        <f t="shared" si="6"/>
        <v>0</v>
      </c>
      <c r="J157" s="11">
        <f t="shared" si="7"/>
        <v>0</v>
      </c>
      <c r="K157" s="11">
        <f t="shared" si="8"/>
        <v>0</v>
      </c>
    </row>
    <row r="158" spans="1:11" ht="63" x14ac:dyDescent="0.25">
      <c r="A158" s="24" t="s">
        <v>622</v>
      </c>
      <c r="B158" s="22" t="s">
        <v>321</v>
      </c>
      <c r="C158" s="22" t="s">
        <v>322</v>
      </c>
      <c r="D158" s="22" t="s">
        <v>324</v>
      </c>
      <c r="E158" s="22" t="s">
        <v>298</v>
      </c>
      <c r="F158" s="22" t="s">
        <v>25</v>
      </c>
      <c r="G158" s="23">
        <v>30</v>
      </c>
      <c r="H158" s="8"/>
      <c r="I158" s="98">
        <f t="shared" si="6"/>
        <v>0</v>
      </c>
      <c r="J158" s="11">
        <f t="shared" si="7"/>
        <v>0</v>
      </c>
      <c r="K158" s="11">
        <f t="shared" si="8"/>
        <v>0</v>
      </c>
    </row>
    <row r="159" spans="1:11" ht="31.5" x14ac:dyDescent="0.25">
      <c r="A159" s="10" t="s">
        <v>623</v>
      </c>
      <c r="B159" s="42" t="s">
        <v>321</v>
      </c>
      <c r="C159" s="42" t="s">
        <v>325</v>
      </c>
      <c r="D159" s="42" t="s">
        <v>326</v>
      </c>
      <c r="E159" s="42" t="s">
        <v>327</v>
      </c>
      <c r="F159" s="42" t="s">
        <v>57</v>
      </c>
      <c r="G159" s="43">
        <v>100</v>
      </c>
      <c r="H159" s="8"/>
      <c r="I159" s="98">
        <f t="shared" si="6"/>
        <v>0</v>
      </c>
      <c r="J159" s="11">
        <f t="shared" si="7"/>
        <v>0</v>
      </c>
      <c r="K159" s="11">
        <f t="shared" si="8"/>
        <v>0</v>
      </c>
    </row>
    <row r="160" spans="1:11" ht="31.5" x14ac:dyDescent="0.25">
      <c r="A160" s="24" t="s">
        <v>624</v>
      </c>
      <c r="B160" s="42" t="s">
        <v>321</v>
      </c>
      <c r="C160" s="42" t="s">
        <v>325</v>
      </c>
      <c r="D160" s="42" t="s">
        <v>326</v>
      </c>
      <c r="E160" s="42" t="s">
        <v>298</v>
      </c>
      <c r="F160" s="42" t="s">
        <v>25</v>
      </c>
      <c r="G160" s="43">
        <v>3</v>
      </c>
      <c r="H160" s="8"/>
      <c r="I160" s="98">
        <f t="shared" si="6"/>
        <v>0</v>
      </c>
      <c r="J160" s="11">
        <f t="shared" si="7"/>
        <v>0</v>
      </c>
      <c r="K160" s="11">
        <f t="shared" si="8"/>
        <v>0</v>
      </c>
    </row>
    <row r="161" spans="1:11" ht="31.5" x14ac:dyDescent="0.25">
      <c r="A161" s="10" t="s">
        <v>625</v>
      </c>
      <c r="B161" s="42" t="s">
        <v>328</v>
      </c>
      <c r="C161" s="42" t="s">
        <v>329</v>
      </c>
      <c r="D161" s="42" t="s">
        <v>330</v>
      </c>
      <c r="E161" s="42" t="s">
        <v>327</v>
      </c>
      <c r="F161" s="42" t="s">
        <v>57</v>
      </c>
      <c r="G161" s="43">
        <v>40</v>
      </c>
      <c r="H161" s="8"/>
      <c r="I161" s="98">
        <f t="shared" si="6"/>
        <v>0</v>
      </c>
      <c r="J161" s="11">
        <f t="shared" si="7"/>
        <v>0</v>
      </c>
      <c r="K161" s="11">
        <f t="shared" si="8"/>
        <v>0</v>
      </c>
    </row>
    <row r="162" spans="1:11" ht="31.5" x14ac:dyDescent="0.25">
      <c r="A162" s="24" t="s">
        <v>626</v>
      </c>
      <c r="B162" s="42" t="s">
        <v>331</v>
      </c>
      <c r="C162" s="42" t="s">
        <v>332</v>
      </c>
      <c r="D162" s="42" t="s">
        <v>333</v>
      </c>
      <c r="E162" s="42" t="s">
        <v>298</v>
      </c>
      <c r="F162" s="42" t="s">
        <v>25</v>
      </c>
      <c r="G162" s="43">
        <v>10</v>
      </c>
      <c r="H162" s="8"/>
      <c r="I162" s="98">
        <f t="shared" si="6"/>
        <v>0</v>
      </c>
      <c r="J162" s="11">
        <f t="shared" si="7"/>
        <v>0</v>
      </c>
      <c r="K162" s="11">
        <f t="shared" si="8"/>
        <v>0</v>
      </c>
    </row>
    <row r="163" spans="1:11" ht="120" x14ac:dyDescent="0.25">
      <c r="A163" s="10" t="s">
        <v>627</v>
      </c>
      <c r="B163" s="42" t="s">
        <v>334</v>
      </c>
      <c r="C163" s="55" t="s">
        <v>335</v>
      </c>
      <c r="D163" s="57" t="s">
        <v>336</v>
      </c>
      <c r="E163" s="56" t="s">
        <v>337</v>
      </c>
      <c r="F163" s="55" t="s">
        <v>57</v>
      </c>
      <c r="G163" s="59">
        <v>120</v>
      </c>
      <c r="H163" s="8"/>
      <c r="I163" s="98">
        <f t="shared" si="6"/>
        <v>0</v>
      </c>
      <c r="J163" s="11">
        <f t="shared" si="7"/>
        <v>0</v>
      </c>
      <c r="K163" s="11">
        <f t="shared" si="8"/>
        <v>0</v>
      </c>
    </row>
    <row r="164" spans="1:11" ht="120" x14ac:dyDescent="0.25">
      <c r="A164" s="24" t="s">
        <v>628</v>
      </c>
      <c r="B164" s="42" t="s">
        <v>334</v>
      </c>
      <c r="C164" s="55" t="s">
        <v>338</v>
      </c>
      <c r="D164" s="57" t="s">
        <v>336</v>
      </c>
      <c r="E164" s="56" t="s">
        <v>339</v>
      </c>
      <c r="F164" s="55"/>
      <c r="G164" s="59">
        <v>10</v>
      </c>
      <c r="H164" s="8"/>
      <c r="I164" s="98">
        <f t="shared" si="6"/>
        <v>0</v>
      </c>
      <c r="J164" s="11">
        <f t="shared" si="7"/>
        <v>0</v>
      </c>
      <c r="K164" s="11">
        <f t="shared" si="8"/>
        <v>0</v>
      </c>
    </row>
    <row r="165" spans="1:11" ht="90" x14ac:dyDescent="0.25">
      <c r="A165" s="10" t="s">
        <v>629</v>
      </c>
      <c r="B165" s="42" t="s">
        <v>334</v>
      </c>
      <c r="C165" s="60" t="s">
        <v>340</v>
      </c>
      <c r="D165" s="60" t="s">
        <v>341</v>
      </c>
      <c r="E165" s="56" t="s">
        <v>342</v>
      </c>
      <c r="F165" s="58" t="s">
        <v>57</v>
      </c>
      <c r="G165" s="59">
        <v>100</v>
      </c>
      <c r="H165" s="8"/>
      <c r="I165" s="98">
        <f t="shared" si="6"/>
        <v>0</v>
      </c>
      <c r="J165" s="11">
        <f t="shared" si="7"/>
        <v>0</v>
      </c>
      <c r="K165" s="11">
        <f t="shared" si="8"/>
        <v>0</v>
      </c>
    </row>
    <row r="166" spans="1:11" ht="90" x14ac:dyDescent="0.25">
      <c r="A166" s="24" t="s">
        <v>630</v>
      </c>
      <c r="B166" s="42" t="s">
        <v>334</v>
      </c>
      <c r="C166" s="60" t="s">
        <v>343</v>
      </c>
      <c r="D166" s="72" t="s">
        <v>341</v>
      </c>
      <c r="E166" s="56" t="s">
        <v>339</v>
      </c>
      <c r="F166" s="73"/>
      <c r="G166" s="59">
        <v>10</v>
      </c>
      <c r="H166" s="8"/>
      <c r="I166" s="98">
        <f t="shared" si="6"/>
        <v>0</v>
      </c>
      <c r="J166" s="11">
        <f t="shared" si="7"/>
        <v>0</v>
      </c>
      <c r="K166" s="11">
        <f t="shared" si="8"/>
        <v>0</v>
      </c>
    </row>
    <row r="167" spans="1:11" ht="94.5" x14ac:dyDescent="0.25">
      <c r="A167" s="10" t="s">
        <v>631</v>
      </c>
      <c r="B167" s="42" t="s">
        <v>344</v>
      </c>
      <c r="C167" s="42" t="s">
        <v>345</v>
      </c>
      <c r="D167" s="42" t="s">
        <v>346</v>
      </c>
      <c r="E167" s="42" t="s">
        <v>347</v>
      </c>
      <c r="F167" s="42" t="s">
        <v>57</v>
      </c>
      <c r="G167" s="43">
        <v>20</v>
      </c>
      <c r="H167" s="8"/>
      <c r="I167" s="98">
        <f t="shared" si="6"/>
        <v>0</v>
      </c>
      <c r="J167" s="11">
        <f t="shared" si="7"/>
        <v>0</v>
      </c>
      <c r="K167" s="11">
        <f t="shared" si="8"/>
        <v>0</v>
      </c>
    </row>
    <row r="168" spans="1:11" ht="126" x14ac:dyDescent="0.25">
      <c r="A168" s="24" t="s">
        <v>632</v>
      </c>
      <c r="B168" s="42" t="s">
        <v>344</v>
      </c>
      <c r="C168" s="42" t="s">
        <v>348</v>
      </c>
      <c r="D168" s="42" t="s">
        <v>349</v>
      </c>
      <c r="E168" s="42" t="s">
        <v>221</v>
      </c>
      <c r="F168" s="42" t="s">
        <v>57</v>
      </c>
      <c r="G168" s="43">
        <v>10</v>
      </c>
      <c r="H168" s="8"/>
      <c r="I168" s="98">
        <f t="shared" si="6"/>
        <v>0</v>
      </c>
      <c r="J168" s="11">
        <f t="shared" si="7"/>
        <v>0</v>
      </c>
      <c r="K168" s="11">
        <f t="shared" si="8"/>
        <v>0</v>
      </c>
    </row>
    <row r="169" spans="1:11" ht="15.75" x14ac:dyDescent="0.25">
      <c r="A169" s="10" t="s">
        <v>633</v>
      </c>
      <c r="B169" s="42" t="s">
        <v>350</v>
      </c>
      <c r="C169" s="84" t="s">
        <v>351</v>
      </c>
      <c r="D169" s="42" t="s">
        <v>352</v>
      </c>
      <c r="E169" s="45" t="s">
        <v>353</v>
      </c>
      <c r="F169" s="42" t="s">
        <v>57</v>
      </c>
      <c r="G169" s="59">
        <v>180</v>
      </c>
      <c r="H169" s="8"/>
      <c r="I169" s="98">
        <f t="shared" si="6"/>
        <v>0</v>
      </c>
      <c r="J169" s="11">
        <f t="shared" si="7"/>
        <v>0</v>
      </c>
      <c r="K169" s="11">
        <f t="shared" si="8"/>
        <v>0</v>
      </c>
    </row>
    <row r="170" spans="1:11" ht="47.25" x14ac:dyDescent="0.25">
      <c r="A170" s="24" t="s">
        <v>634</v>
      </c>
      <c r="B170" s="22" t="s">
        <v>354</v>
      </c>
      <c r="C170" s="22" t="s">
        <v>355</v>
      </c>
      <c r="D170" s="22" t="s">
        <v>356</v>
      </c>
      <c r="E170" s="22" t="s">
        <v>172</v>
      </c>
      <c r="F170" s="22" t="s">
        <v>57</v>
      </c>
      <c r="G170" s="23">
        <v>100</v>
      </c>
      <c r="H170" s="8"/>
      <c r="I170" s="98">
        <f t="shared" si="6"/>
        <v>0</v>
      </c>
      <c r="J170" s="11">
        <f t="shared" si="7"/>
        <v>0</v>
      </c>
      <c r="K170" s="11">
        <f t="shared" si="8"/>
        <v>0</v>
      </c>
    </row>
    <row r="171" spans="1:11" ht="78.75" x14ac:dyDescent="0.25">
      <c r="A171" s="10" t="s">
        <v>635</v>
      </c>
      <c r="B171" s="53" t="s">
        <v>357</v>
      </c>
      <c r="C171" s="42" t="s">
        <v>358</v>
      </c>
      <c r="D171" s="42" t="s">
        <v>359</v>
      </c>
      <c r="E171" s="42" t="s">
        <v>283</v>
      </c>
      <c r="F171" s="42" t="s">
        <v>57</v>
      </c>
      <c r="G171" s="59">
        <v>20</v>
      </c>
      <c r="H171" s="8"/>
      <c r="I171" s="98">
        <f t="shared" si="6"/>
        <v>0</v>
      </c>
      <c r="J171" s="11">
        <f t="shared" si="7"/>
        <v>0</v>
      </c>
      <c r="K171" s="11">
        <f t="shared" si="8"/>
        <v>0</v>
      </c>
    </row>
    <row r="172" spans="1:11" ht="47.25" x14ac:dyDescent="0.25">
      <c r="A172" s="24" t="s">
        <v>636</v>
      </c>
      <c r="B172" s="42" t="s">
        <v>360</v>
      </c>
      <c r="C172" s="61" t="s">
        <v>361</v>
      </c>
      <c r="D172" s="42" t="s">
        <v>362</v>
      </c>
      <c r="E172" s="45" t="s">
        <v>363</v>
      </c>
      <c r="F172" s="42" t="s">
        <v>57</v>
      </c>
      <c r="G172" s="59">
        <v>30</v>
      </c>
      <c r="H172" s="8"/>
      <c r="I172" s="98">
        <f t="shared" si="6"/>
        <v>0</v>
      </c>
      <c r="J172" s="11">
        <f t="shared" si="7"/>
        <v>0</v>
      </c>
      <c r="K172" s="11">
        <f t="shared" si="8"/>
        <v>0</v>
      </c>
    </row>
    <row r="173" spans="1:11" ht="63" x14ac:dyDescent="0.25">
      <c r="A173" s="10" t="s">
        <v>637</v>
      </c>
      <c r="B173" s="42" t="s">
        <v>360</v>
      </c>
      <c r="C173" s="61" t="s">
        <v>364</v>
      </c>
      <c r="D173" s="42" t="s">
        <v>365</v>
      </c>
      <c r="E173" s="45" t="s">
        <v>366</v>
      </c>
      <c r="F173" s="42" t="s">
        <v>57</v>
      </c>
      <c r="G173" s="59">
        <v>20</v>
      </c>
      <c r="H173" s="8"/>
      <c r="I173" s="98">
        <f t="shared" si="6"/>
        <v>0</v>
      </c>
      <c r="J173" s="11">
        <f t="shared" si="7"/>
        <v>0</v>
      </c>
      <c r="K173" s="11">
        <f t="shared" si="8"/>
        <v>0</v>
      </c>
    </row>
    <row r="174" spans="1:11" ht="31.5" x14ac:dyDescent="0.25">
      <c r="A174" s="24" t="s">
        <v>638</v>
      </c>
      <c r="B174" s="62" t="s">
        <v>367</v>
      </c>
      <c r="C174" s="62" t="s">
        <v>368</v>
      </c>
      <c r="D174" s="62" t="s">
        <v>369</v>
      </c>
      <c r="E174" s="62" t="s">
        <v>67</v>
      </c>
      <c r="F174" s="62" t="s">
        <v>25</v>
      </c>
      <c r="G174" s="63">
        <v>10</v>
      </c>
      <c r="H174" s="8"/>
      <c r="I174" s="98">
        <f t="shared" si="6"/>
        <v>0</v>
      </c>
      <c r="J174" s="11">
        <f t="shared" si="7"/>
        <v>0</v>
      </c>
      <c r="K174" s="11">
        <f t="shared" si="8"/>
        <v>0</v>
      </c>
    </row>
    <row r="175" spans="1:11" ht="31.5" x14ac:dyDescent="0.25">
      <c r="A175" s="10" t="s">
        <v>639</v>
      </c>
      <c r="B175" s="62" t="s">
        <v>367</v>
      </c>
      <c r="C175" s="62" t="s">
        <v>368</v>
      </c>
      <c r="D175" s="62" t="s">
        <v>369</v>
      </c>
      <c r="E175" s="62" t="s">
        <v>370</v>
      </c>
      <c r="F175" s="62" t="s">
        <v>25</v>
      </c>
      <c r="G175" s="63">
        <v>0</v>
      </c>
      <c r="H175" s="8"/>
      <c r="I175" s="98">
        <f t="shared" si="6"/>
        <v>0</v>
      </c>
      <c r="J175" s="11">
        <f t="shared" si="7"/>
        <v>0</v>
      </c>
      <c r="K175" s="11">
        <f t="shared" si="8"/>
        <v>0</v>
      </c>
    </row>
    <row r="176" spans="1:11" ht="47.25" x14ac:dyDescent="0.25">
      <c r="A176" s="24" t="s">
        <v>640</v>
      </c>
      <c r="B176" s="62" t="s">
        <v>367</v>
      </c>
      <c r="C176" s="62" t="s">
        <v>371</v>
      </c>
      <c r="D176" s="62" t="s">
        <v>372</v>
      </c>
      <c r="E176" s="62" t="s">
        <v>50</v>
      </c>
      <c r="F176" s="62" t="s">
        <v>25</v>
      </c>
      <c r="G176" s="63">
        <v>5</v>
      </c>
      <c r="H176" s="8"/>
      <c r="I176" s="98">
        <f t="shared" si="6"/>
        <v>0</v>
      </c>
      <c r="J176" s="11">
        <f t="shared" si="7"/>
        <v>0</v>
      </c>
      <c r="K176" s="11">
        <f t="shared" si="8"/>
        <v>0</v>
      </c>
    </row>
    <row r="177" spans="1:11" ht="47.25" x14ac:dyDescent="0.25">
      <c r="A177" s="10" t="s">
        <v>641</v>
      </c>
      <c r="B177" s="62" t="s">
        <v>367</v>
      </c>
      <c r="C177" s="62" t="s">
        <v>371</v>
      </c>
      <c r="D177" s="62" t="s">
        <v>372</v>
      </c>
      <c r="E177" s="62" t="s">
        <v>373</v>
      </c>
      <c r="F177" s="62" t="s">
        <v>25</v>
      </c>
      <c r="G177" s="63">
        <v>0</v>
      </c>
      <c r="H177" s="8"/>
      <c r="I177" s="98">
        <f t="shared" si="6"/>
        <v>0</v>
      </c>
      <c r="J177" s="11">
        <f t="shared" si="7"/>
        <v>0</v>
      </c>
      <c r="K177" s="11">
        <f t="shared" si="8"/>
        <v>0</v>
      </c>
    </row>
    <row r="178" spans="1:11" ht="31.5" x14ac:dyDescent="0.25">
      <c r="A178" s="24" t="s">
        <v>642</v>
      </c>
      <c r="B178" s="42" t="s">
        <v>374</v>
      </c>
      <c r="C178" s="62" t="s">
        <v>375</v>
      </c>
      <c r="D178" s="62" t="s">
        <v>376</v>
      </c>
      <c r="E178" s="62" t="s">
        <v>283</v>
      </c>
      <c r="F178" s="62" t="s">
        <v>25</v>
      </c>
      <c r="G178" s="63">
        <v>20</v>
      </c>
      <c r="H178" s="8"/>
      <c r="I178" s="98">
        <f t="shared" si="6"/>
        <v>0</v>
      </c>
      <c r="J178" s="11">
        <f t="shared" si="7"/>
        <v>0</v>
      </c>
      <c r="K178" s="11">
        <f t="shared" si="8"/>
        <v>0</v>
      </c>
    </row>
    <row r="179" spans="1:11" ht="31.5" x14ac:dyDescent="0.25">
      <c r="A179" s="10" t="s">
        <v>643</v>
      </c>
      <c r="B179" s="62" t="s">
        <v>367</v>
      </c>
      <c r="C179" s="62" t="s">
        <v>377</v>
      </c>
      <c r="D179" s="62" t="s">
        <v>369</v>
      </c>
      <c r="E179" s="62" t="s">
        <v>67</v>
      </c>
      <c r="F179" s="62" t="s">
        <v>25</v>
      </c>
      <c r="G179" s="63">
        <v>25</v>
      </c>
      <c r="H179" s="8"/>
      <c r="I179" s="98">
        <f t="shared" si="6"/>
        <v>0</v>
      </c>
      <c r="J179" s="11">
        <f t="shared" si="7"/>
        <v>0</v>
      </c>
      <c r="K179" s="11">
        <f t="shared" si="8"/>
        <v>0</v>
      </c>
    </row>
    <row r="180" spans="1:11" ht="31.5" x14ac:dyDescent="0.25">
      <c r="A180" s="24" t="s">
        <v>644</v>
      </c>
      <c r="B180" s="62" t="s">
        <v>367</v>
      </c>
      <c r="C180" s="62" t="s">
        <v>377</v>
      </c>
      <c r="D180" s="62" t="s">
        <v>369</v>
      </c>
      <c r="E180" s="62" t="s">
        <v>370</v>
      </c>
      <c r="F180" s="62" t="s">
        <v>25</v>
      </c>
      <c r="G180" s="63">
        <v>5</v>
      </c>
      <c r="H180" s="8"/>
      <c r="I180" s="98">
        <f t="shared" si="6"/>
        <v>0</v>
      </c>
      <c r="J180" s="11">
        <f t="shared" si="7"/>
        <v>0</v>
      </c>
      <c r="K180" s="11">
        <f t="shared" si="8"/>
        <v>0</v>
      </c>
    </row>
    <row r="181" spans="1:11" ht="47.25" x14ac:dyDescent="0.25">
      <c r="A181" s="10" t="s">
        <v>645</v>
      </c>
      <c r="B181" s="62" t="s">
        <v>367</v>
      </c>
      <c r="C181" s="62" t="s">
        <v>378</v>
      </c>
      <c r="D181" s="62" t="s">
        <v>379</v>
      </c>
      <c r="E181" s="62" t="s">
        <v>283</v>
      </c>
      <c r="F181" s="62" t="s">
        <v>25</v>
      </c>
      <c r="G181" s="63">
        <v>20</v>
      </c>
      <c r="H181" s="8"/>
      <c r="I181" s="98">
        <f t="shared" si="6"/>
        <v>0</v>
      </c>
      <c r="J181" s="11">
        <f t="shared" si="7"/>
        <v>0</v>
      </c>
      <c r="K181" s="11">
        <f t="shared" si="8"/>
        <v>0</v>
      </c>
    </row>
    <row r="182" spans="1:11" ht="47.25" x14ac:dyDescent="0.25">
      <c r="A182" s="24" t="s">
        <v>646</v>
      </c>
      <c r="B182" s="62" t="s">
        <v>367</v>
      </c>
      <c r="C182" s="62" t="s">
        <v>378</v>
      </c>
      <c r="D182" s="62" t="s">
        <v>379</v>
      </c>
      <c r="E182" s="62" t="s">
        <v>370</v>
      </c>
      <c r="F182" s="62" t="s">
        <v>25</v>
      </c>
      <c r="G182" s="63">
        <v>5</v>
      </c>
      <c r="H182" s="8"/>
      <c r="I182" s="98">
        <f t="shared" si="6"/>
        <v>0</v>
      </c>
      <c r="J182" s="11">
        <f t="shared" si="7"/>
        <v>0</v>
      </c>
      <c r="K182" s="11">
        <f t="shared" si="8"/>
        <v>0</v>
      </c>
    </row>
    <row r="183" spans="1:11" ht="31.5" x14ac:dyDescent="0.25">
      <c r="A183" s="10" t="s">
        <v>647</v>
      </c>
      <c r="B183" s="62" t="s">
        <v>367</v>
      </c>
      <c r="C183" s="62" t="s">
        <v>380</v>
      </c>
      <c r="D183" s="62" t="s">
        <v>369</v>
      </c>
      <c r="E183" s="62" t="s">
        <v>67</v>
      </c>
      <c r="F183" s="62" t="s">
        <v>25</v>
      </c>
      <c r="G183" s="63">
        <v>20</v>
      </c>
      <c r="H183" s="8"/>
      <c r="I183" s="98">
        <f t="shared" si="6"/>
        <v>0</v>
      </c>
      <c r="J183" s="11">
        <f t="shared" si="7"/>
        <v>0</v>
      </c>
      <c r="K183" s="11">
        <f t="shared" si="8"/>
        <v>0</v>
      </c>
    </row>
    <row r="184" spans="1:11" ht="31.5" x14ac:dyDescent="0.25">
      <c r="A184" s="24" t="s">
        <v>648</v>
      </c>
      <c r="B184" s="62" t="s">
        <v>367</v>
      </c>
      <c r="C184" s="62" t="s">
        <v>380</v>
      </c>
      <c r="D184" s="62" t="s">
        <v>369</v>
      </c>
      <c r="E184" s="62" t="s">
        <v>370</v>
      </c>
      <c r="F184" s="62" t="s">
        <v>25</v>
      </c>
      <c r="G184" s="63">
        <v>10</v>
      </c>
      <c r="H184" s="8"/>
      <c r="I184" s="98">
        <f t="shared" si="6"/>
        <v>0</v>
      </c>
      <c r="J184" s="11">
        <f t="shared" si="7"/>
        <v>0</v>
      </c>
      <c r="K184" s="11">
        <f t="shared" si="8"/>
        <v>0</v>
      </c>
    </row>
    <row r="185" spans="1:11" ht="47.25" x14ac:dyDescent="0.25">
      <c r="A185" s="10" t="s">
        <v>649</v>
      </c>
      <c r="B185" s="62" t="s">
        <v>367</v>
      </c>
      <c r="C185" s="62" t="s">
        <v>381</v>
      </c>
      <c r="D185" s="62" t="s">
        <v>372</v>
      </c>
      <c r="E185" s="62" t="s">
        <v>50</v>
      </c>
      <c r="F185" s="62" t="s">
        <v>25</v>
      </c>
      <c r="G185" s="63">
        <v>30</v>
      </c>
      <c r="H185" s="8"/>
      <c r="I185" s="98">
        <f t="shared" si="6"/>
        <v>0</v>
      </c>
      <c r="J185" s="11">
        <f t="shared" si="7"/>
        <v>0</v>
      </c>
      <c r="K185" s="11">
        <f t="shared" si="8"/>
        <v>0</v>
      </c>
    </row>
    <row r="186" spans="1:11" ht="47.25" x14ac:dyDescent="0.25">
      <c r="A186" s="24" t="s">
        <v>650</v>
      </c>
      <c r="B186" s="62" t="s">
        <v>367</v>
      </c>
      <c r="C186" s="62" t="s">
        <v>381</v>
      </c>
      <c r="D186" s="62" t="s">
        <v>372</v>
      </c>
      <c r="E186" s="62" t="s">
        <v>373</v>
      </c>
      <c r="F186" s="62" t="s">
        <v>25</v>
      </c>
      <c r="G186" s="63">
        <v>10</v>
      </c>
      <c r="H186" s="8"/>
      <c r="I186" s="98">
        <f t="shared" si="6"/>
        <v>0</v>
      </c>
      <c r="J186" s="11">
        <f t="shared" si="7"/>
        <v>0</v>
      </c>
      <c r="K186" s="11">
        <f t="shared" si="8"/>
        <v>0</v>
      </c>
    </row>
    <row r="187" spans="1:11" ht="47.25" x14ac:dyDescent="0.25">
      <c r="A187" s="10" t="s">
        <v>651</v>
      </c>
      <c r="B187" s="62" t="s">
        <v>367</v>
      </c>
      <c r="C187" s="62" t="s">
        <v>382</v>
      </c>
      <c r="D187" s="62" t="s">
        <v>383</v>
      </c>
      <c r="E187" s="62" t="s">
        <v>50</v>
      </c>
      <c r="F187" s="62" t="s">
        <v>25</v>
      </c>
      <c r="G187" s="63">
        <v>20</v>
      </c>
      <c r="H187" s="8"/>
      <c r="I187" s="98">
        <f t="shared" si="6"/>
        <v>0</v>
      </c>
      <c r="J187" s="11">
        <f t="shared" si="7"/>
        <v>0</v>
      </c>
      <c r="K187" s="11">
        <f t="shared" si="8"/>
        <v>0</v>
      </c>
    </row>
    <row r="188" spans="1:11" ht="31.5" x14ac:dyDescent="0.25">
      <c r="A188" s="24" t="s">
        <v>652</v>
      </c>
      <c r="B188" s="62" t="s">
        <v>384</v>
      </c>
      <c r="C188" s="62" t="s">
        <v>385</v>
      </c>
      <c r="D188" s="62" t="s">
        <v>386</v>
      </c>
      <c r="E188" s="62" t="s">
        <v>50</v>
      </c>
      <c r="F188" s="62" t="s">
        <v>25</v>
      </c>
      <c r="G188" s="63">
        <v>10</v>
      </c>
      <c r="H188" s="8"/>
      <c r="I188" s="98">
        <f t="shared" si="6"/>
        <v>0</v>
      </c>
      <c r="J188" s="11">
        <f t="shared" si="7"/>
        <v>0</v>
      </c>
      <c r="K188" s="11">
        <f t="shared" si="8"/>
        <v>0</v>
      </c>
    </row>
    <row r="189" spans="1:11" ht="31.5" x14ac:dyDescent="0.25">
      <c r="A189" s="10" t="s">
        <v>653</v>
      </c>
      <c r="B189" s="62" t="s">
        <v>367</v>
      </c>
      <c r="C189" s="62" t="s">
        <v>387</v>
      </c>
      <c r="D189" s="62" t="s">
        <v>369</v>
      </c>
      <c r="E189" s="62" t="s">
        <v>67</v>
      </c>
      <c r="F189" s="62" t="s">
        <v>25</v>
      </c>
      <c r="G189" s="63">
        <v>5</v>
      </c>
      <c r="H189" s="8"/>
      <c r="I189" s="98">
        <f t="shared" si="6"/>
        <v>0</v>
      </c>
      <c r="J189" s="11">
        <f t="shared" si="7"/>
        <v>0</v>
      </c>
      <c r="K189" s="11">
        <f t="shared" si="8"/>
        <v>0</v>
      </c>
    </row>
    <row r="190" spans="1:11" ht="31.5" x14ac:dyDescent="0.25">
      <c r="A190" s="24" t="s">
        <v>654</v>
      </c>
      <c r="B190" s="62" t="s">
        <v>367</v>
      </c>
      <c r="C190" s="62" t="s">
        <v>387</v>
      </c>
      <c r="D190" s="62" t="s">
        <v>369</v>
      </c>
      <c r="E190" s="62" t="s">
        <v>370</v>
      </c>
      <c r="F190" s="62" t="s">
        <v>25</v>
      </c>
      <c r="G190" s="63">
        <v>0</v>
      </c>
      <c r="H190" s="8"/>
      <c r="I190" s="98">
        <f t="shared" si="6"/>
        <v>0</v>
      </c>
      <c r="J190" s="11">
        <f t="shared" si="7"/>
        <v>0</v>
      </c>
      <c r="K190" s="11">
        <f t="shared" si="8"/>
        <v>0</v>
      </c>
    </row>
    <row r="191" spans="1:11" ht="47.25" x14ac:dyDescent="0.25">
      <c r="A191" s="10" t="s">
        <v>655</v>
      </c>
      <c r="B191" s="62" t="s">
        <v>367</v>
      </c>
      <c r="C191" s="62" t="s">
        <v>388</v>
      </c>
      <c r="D191" s="62" t="s">
        <v>383</v>
      </c>
      <c r="E191" s="62" t="s">
        <v>93</v>
      </c>
      <c r="F191" s="62" t="s">
        <v>25</v>
      </c>
      <c r="G191" s="63">
        <v>5</v>
      </c>
      <c r="H191" s="8"/>
      <c r="I191" s="98">
        <f t="shared" si="6"/>
        <v>0</v>
      </c>
      <c r="J191" s="11">
        <f t="shared" si="7"/>
        <v>0</v>
      </c>
      <c r="K191" s="11">
        <f t="shared" si="8"/>
        <v>0</v>
      </c>
    </row>
    <row r="192" spans="1:11" ht="47.25" x14ac:dyDescent="0.25">
      <c r="A192" s="24" t="s">
        <v>656</v>
      </c>
      <c r="B192" s="62" t="s">
        <v>367</v>
      </c>
      <c r="C192" s="62" t="s">
        <v>388</v>
      </c>
      <c r="D192" s="62" t="s">
        <v>383</v>
      </c>
      <c r="E192" s="62" t="s">
        <v>373</v>
      </c>
      <c r="F192" s="62" t="s">
        <v>25</v>
      </c>
      <c r="G192" s="63">
        <v>0</v>
      </c>
      <c r="H192" s="8"/>
      <c r="I192" s="98">
        <f t="shared" si="6"/>
        <v>0</v>
      </c>
      <c r="J192" s="11">
        <f t="shared" si="7"/>
        <v>0</v>
      </c>
      <c r="K192" s="11">
        <f t="shared" si="8"/>
        <v>0</v>
      </c>
    </row>
    <row r="193" spans="1:11" ht="47.25" x14ac:dyDescent="0.25">
      <c r="A193" s="10" t="s">
        <v>657</v>
      </c>
      <c r="B193" s="62" t="s">
        <v>367</v>
      </c>
      <c r="C193" s="62" t="s">
        <v>389</v>
      </c>
      <c r="D193" s="62" t="s">
        <v>383</v>
      </c>
      <c r="E193" s="62" t="s">
        <v>93</v>
      </c>
      <c r="F193" s="62" t="s">
        <v>25</v>
      </c>
      <c r="G193" s="63">
        <v>20</v>
      </c>
      <c r="H193" s="8"/>
      <c r="I193" s="98">
        <f t="shared" si="6"/>
        <v>0</v>
      </c>
      <c r="J193" s="11">
        <f t="shared" si="7"/>
        <v>0</v>
      </c>
      <c r="K193" s="11">
        <f t="shared" si="8"/>
        <v>0</v>
      </c>
    </row>
    <row r="194" spans="1:11" ht="31.5" x14ac:dyDescent="0.25">
      <c r="A194" s="24" t="s">
        <v>658</v>
      </c>
      <c r="B194" s="62" t="s">
        <v>367</v>
      </c>
      <c r="C194" s="62" t="s">
        <v>390</v>
      </c>
      <c r="D194" s="62" t="s">
        <v>386</v>
      </c>
      <c r="E194" s="62" t="s">
        <v>221</v>
      </c>
      <c r="F194" s="62" t="s">
        <v>25</v>
      </c>
      <c r="G194" s="63">
        <v>10</v>
      </c>
      <c r="H194" s="8"/>
      <c r="I194" s="98">
        <f t="shared" si="6"/>
        <v>0</v>
      </c>
      <c r="J194" s="11">
        <f t="shared" si="7"/>
        <v>0</v>
      </c>
      <c r="K194" s="11">
        <f t="shared" si="8"/>
        <v>0</v>
      </c>
    </row>
    <row r="195" spans="1:11" ht="31.5" x14ac:dyDescent="0.25">
      <c r="A195" s="10" t="s">
        <v>659</v>
      </c>
      <c r="B195" s="62" t="s">
        <v>367</v>
      </c>
      <c r="C195" s="62" t="s">
        <v>390</v>
      </c>
      <c r="D195" s="62" t="s">
        <v>386</v>
      </c>
      <c r="E195" s="62" t="s">
        <v>373</v>
      </c>
      <c r="F195" s="62" t="s">
        <v>25</v>
      </c>
      <c r="G195" s="63">
        <v>0</v>
      </c>
      <c r="H195" s="8"/>
      <c r="I195" s="98">
        <f t="shared" si="6"/>
        <v>0</v>
      </c>
      <c r="J195" s="11">
        <f t="shared" si="7"/>
        <v>0</v>
      </c>
      <c r="K195" s="11">
        <f t="shared" si="8"/>
        <v>0</v>
      </c>
    </row>
    <row r="196" spans="1:11" ht="47.25" x14ac:dyDescent="0.25">
      <c r="A196" s="24" t="s">
        <v>660</v>
      </c>
      <c r="B196" s="62" t="s">
        <v>367</v>
      </c>
      <c r="C196" s="62" t="s">
        <v>391</v>
      </c>
      <c r="D196" s="62" t="s">
        <v>372</v>
      </c>
      <c r="E196" s="62" t="s">
        <v>50</v>
      </c>
      <c r="F196" s="62" t="s">
        <v>25</v>
      </c>
      <c r="G196" s="63">
        <v>20</v>
      </c>
      <c r="H196" s="8"/>
      <c r="I196" s="98">
        <f t="shared" si="6"/>
        <v>0</v>
      </c>
      <c r="J196" s="11">
        <f t="shared" si="7"/>
        <v>0</v>
      </c>
      <c r="K196" s="11">
        <f t="shared" si="8"/>
        <v>0</v>
      </c>
    </row>
    <row r="197" spans="1:11" ht="47.25" x14ac:dyDescent="0.25">
      <c r="A197" s="10" t="s">
        <v>661</v>
      </c>
      <c r="B197" s="62" t="s">
        <v>367</v>
      </c>
      <c r="C197" s="62" t="s">
        <v>391</v>
      </c>
      <c r="D197" s="62" t="s">
        <v>372</v>
      </c>
      <c r="E197" s="62" t="s">
        <v>370</v>
      </c>
      <c r="F197" s="62" t="s">
        <v>25</v>
      </c>
      <c r="G197" s="63">
        <v>10</v>
      </c>
      <c r="H197" s="8"/>
      <c r="I197" s="98">
        <f t="shared" si="6"/>
        <v>0</v>
      </c>
      <c r="J197" s="11">
        <f t="shared" si="7"/>
        <v>0</v>
      </c>
      <c r="K197" s="11">
        <f t="shared" si="8"/>
        <v>0</v>
      </c>
    </row>
    <row r="198" spans="1:11" ht="31.5" x14ac:dyDescent="0.25">
      <c r="A198" s="24" t="s">
        <v>662</v>
      </c>
      <c r="B198" s="62" t="s">
        <v>367</v>
      </c>
      <c r="C198" s="62" t="s">
        <v>392</v>
      </c>
      <c r="D198" s="62" t="s">
        <v>386</v>
      </c>
      <c r="E198" s="62" t="s">
        <v>67</v>
      </c>
      <c r="F198" s="62" t="s">
        <v>25</v>
      </c>
      <c r="G198" s="63">
        <v>10</v>
      </c>
      <c r="H198" s="8"/>
      <c r="I198" s="98">
        <f t="shared" si="6"/>
        <v>0</v>
      </c>
      <c r="J198" s="11">
        <f t="shared" si="7"/>
        <v>0</v>
      </c>
      <c r="K198" s="11">
        <f t="shared" si="8"/>
        <v>0</v>
      </c>
    </row>
    <row r="199" spans="1:11" ht="31.5" x14ac:dyDescent="0.25">
      <c r="A199" s="10" t="s">
        <v>663</v>
      </c>
      <c r="B199" s="62" t="s">
        <v>367</v>
      </c>
      <c r="C199" s="62" t="s">
        <v>392</v>
      </c>
      <c r="D199" s="62" t="s">
        <v>386</v>
      </c>
      <c r="E199" s="62" t="s">
        <v>373</v>
      </c>
      <c r="F199" s="62" t="s">
        <v>25</v>
      </c>
      <c r="G199" s="63">
        <v>2</v>
      </c>
      <c r="H199" s="8"/>
      <c r="I199" s="98">
        <f t="shared" si="6"/>
        <v>0</v>
      </c>
      <c r="J199" s="11">
        <f t="shared" si="7"/>
        <v>0</v>
      </c>
      <c r="K199" s="11">
        <f t="shared" si="8"/>
        <v>0</v>
      </c>
    </row>
    <row r="200" spans="1:11" ht="47.25" x14ac:dyDescent="0.25">
      <c r="A200" s="24" t="s">
        <v>664</v>
      </c>
      <c r="B200" s="62" t="s">
        <v>367</v>
      </c>
      <c r="C200" s="62" t="s">
        <v>393</v>
      </c>
      <c r="D200" s="62" t="s">
        <v>372</v>
      </c>
      <c r="E200" s="62" t="s">
        <v>93</v>
      </c>
      <c r="F200" s="62" t="s">
        <v>25</v>
      </c>
      <c r="G200" s="63">
        <v>10</v>
      </c>
      <c r="H200" s="8"/>
      <c r="I200" s="98">
        <f t="shared" si="6"/>
        <v>0</v>
      </c>
      <c r="J200" s="11">
        <f t="shared" si="7"/>
        <v>0</v>
      </c>
      <c r="K200" s="11">
        <f t="shared" si="8"/>
        <v>0</v>
      </c>
    </row>
    <row r="201" spans="1:11" ht="47.25" x14ac:dyDescent="0.25">
      <c r="A201" s="10" t="s">
        <v>665</v>
      </c>
      <c r="B201" s="62" t="s">
        <v>367</v>
      </c>
      <c r="C201" s="62" t="s">
        <v>393</v>
      </c>
      <c r="D201" s="62" t="s">
        <v>372</v>
      </c>
      <c r="E201" s="62" t="s">
        <v>373</v>
      </c>
      <c r="F201" s="62" t="s">
        <v>25</v>
      </c>
      <c r="G201" s="63">
        <v>2</v>
      </c>
      <c r="H201" s="8"/>
      <c r="I201" s="98">
        <f t="shared" si="6"/>
        <v>0</v>
      </c>
      <c r="J201" s="11">
        <f t="shared" si="7"/>
        <v>0</v>
      </c>
      <c r="K201" s="11">
        <f t="shared" si="8"/>
        <v>0</v>
      </c>
    </row>
    <row r="202" spans="1:11" ht="31.5" x14ac:dyDescent="0.25">
      <c r="A202" s="24" t="s">
        <v>666</v>
      </c>
      <c r="B202" s="62" t="s">
        <v>367</v>
      </c>
      <c r="C202" s="62" t="s">
        <v>394</v>
      </c>
      <c r="D202" s="62" t="s">
        <v>386</v>
      </c>
      <c r="E202" s="62" t="s">
        <v>67</v>
      </c>
      <c r="F202" s="62" t="s">
        <v>25</v>
      </c>
      <c r="G202" s="63">
        <v>20</v>
      </c>
      <c r="H202" s="8"/>
      <c r="I202" s="98">
        <f t="shared" si="6"/>
        <v>0</v>
      </c>
      <c r="J202" s="11">
        <f t="shared" si="7"/>
        <v>0</v>
      </c>
      <c r="K202" s="11">
        <f t="shared" si="8"/>
        <v>0</v>
      </c>
    </row>
    <row r="203" spans="1:11" ht="31.5" x14ac:dyDescent="0.25">
      <c r="A203" s="10" t="s">
        <v>667</v>
      </c>
      <c r="B203" s="62" t="s">
        <v>367</v>
      </c>
      <c r="C203" s="62" t="s">
        <v>394</v>
      </c>
      <c r="D203" s="62" t="s">
        <v>386</v>
      </c>
      <c r="E203" s="62" t="s">
        <v>373</v>
      </c>
      <c r="F203" s="62" t="s">
        <v>25</v>
      </c>
      <c r="G203" s="63">
        <v>5</v>
      </c>
      <c r="H203" s="8"/>
      <c r="I203" s="98">
        <f t="shared" si="6"/>
        <v>0</v>
      </c>
      <c r="J203" s="11">
        <f t="shared" si="7"/>
        <v>0</v>
      </c>
      <c r="K203" s="11">
        <f t="shared" si="8"/>
        <v>0</v>
      </c>
    </row>
    <row r="204" spans="1:11" ht="47.25" x14ac:dyDescent="0.25">
      <c r="A204" s="24" t="s">
        <v>668</v>
      </c>
      <c r="B204" s="62" t="s">
        <v>367</v>
      </c>
      <c r="C204" s="62" t="s">
        <v>395</v>
      </c>
      <c r="D204" s="62" t="s">
        <v>372</v>
      </c>
      <c r="E204" s="62" t="s">
        <v>283</v>
      </c>
      <c r="F204" s="62" t="s">
        <v>25</v>
      </c>
      <c r="G204" s="63">
        <v>10</v>
      </c>
      <c r="H204" s="8"/>
      <c r="I204" s="98">
        <f t="shared" si="6"/>
        <v>0</v>
      </c>
      <c r="J204" s="11">
        <f t="shared" si="7"/>
        <v>0</v>
      </c>
      <c r="K204" s="11">
        <f t="shared" si="8"/>
        <v>0</v>
      </c>
    </row>
    <row r="205" spans="1:11" ht="47.25" x14ac:dyDescent="0.25">
      <c r="A205" s="10" t="s">
        <v>669</v>
      </c>
      <c r="B205" s="62" t="s">
        <v>367</v>
      </c>
      <c r="C205" s="62" t="s">
        <v>395</v>
      </c>
      <c r="D205" s="62" t="s">
        <v>372</v>
      </c>
      <c r="E205" s="62" t="s">
        <v>373</v>
      </c>
      <c r="F205" s="62" t="s">
        <v>25</v>
      </c>
      <c r="G205" s="63">
        <v>1</v>
      </c>
      <c r="H205" s="8"/>
      <c r="I205" s="98">
        <f t="shared" si="6"/>
        <v>0</v>
      </c>
      <c r="J205" s="11">
        <f t="shared" si="7"/>
        <v>0</v>
      </c>
      <c r="K205" s="11">
        <f t="shared" si="8"/>
        <v>0</v>
      </c>
    </row>
    <row r="206" spans="1:11" ht="31.5" x14ac:dyDescent="0.25">
      <c r="A206" s="24" t="s">
        <v>670</v>
      </c>
      <c r="B206" s="62" t="s">
        <v>367</v>
      </c>
      <c r="C206" s="62" t="s">
        <v>396</v>
      </c>
      <c r="D206" s="62" t="s">
        <v>386</v>
      </c>
      <c r="E206" s="62" t="s">
        <v>67</v>
      </c>
      <c r="F206" s="62" t="s">
        <v>25</v>
      </c>
      <c r="G206" s="63">
        <v>20</v>
      </c>
      <c r="H206" s="8"/>
      <c r="I206" s="98">
        <f t="shared" si="6"/>
        <v>0</v>
      </c>
      <c r="J206" s="11">
        <f t="shared" si="7"/>
        <v>0</v>
      </c>
      <c r="K206" s="11">
        <f t="shared" si="8"/>
        <v>0</v>
      </c>
    </row>
    <row r="207" spans="1:11" ht="31.5" x14ac:dyDescent="0.25">
      <c r="A207" s="10" t="s">
        <v>671</v>
      </c>
      <c r="B207" s="62" t="s">
        <v>367</v>
      </c>
      <c r="C207" s="62" t="s">
        <v>396</v>
      </c>
      <c r="D207" s="62" t="s">
        <v>386</v>
      </c>
      <c r="E207" s="62" t="s">
        <v>373</v>
      </c>
      <c r="F207" s="62" t="s">
        <v>25</v>
      </c>
      <c r="G207" s="63">
        <v>10</v>
      </c>
      <c r="H207" s="8"/>
      <c r="I207" s="98">
        <f t="shared" ref="I207:I246" si="9">ROUND(G207*H207,2)</f>
        <v>0</v>
      </c>
      <c r="J207" s="11">
        <f t="shared" ref="J207:J246" si="10">I207*$J$13</f>
        <v>0</v>
      </c>
      <c r="K207" s="11">
        <f t="shared" ref="K207:K246" si="11">I207*$K$13</f>
        <v>0</v>
      </c>
    </row>
    <row r="208" spans="1:11" ht="47.25" x14ac:dyDescent="0.25">
      <c r="A208" s="24" t="s">
        <v>672</v>
      </c>
      <c r="B208" s="62" t="s">
        <v>367</v>
      </c>
      <c r="C208" s="62" t="s">
        <v>397</v>
      </c>
      <c r="D208" s="62" t="s">
        <v>372</v>
      </c>
      <c r="E208" s="62" t="s">
        <v>50</v>
      </c>
      <c r="F208" s="62" t="s">
        <v>25</v>
      </c>
      <c r="G208" s="63">
        <v>10</v>
      </c>
      <c r="H208" s="8"/>
      <c r="I208" s="98">
        <f t="shared" si="9"/>
        <v>0</v>
      </c>
      <c r="J208" s="11">
        <f t="shared" si="10"/>
        <v>0</v>
      </c>
      <c r="K208" s="11">
        <f t="shared" si="11"/>
        <v>0</v>
      </c>
    </row>
    <row r="209" spans="1:11" ht="47.25" x14ac:dyDescent="0.25">
      <c r="A209" s="10" t="s">
        <v>673</v>
      </c>
      <c r="B209" s="62" t="s">
        <v>367</v>
      </c>
      <c r="C209" s="62" t="s">
        <v>397</v>
      </c>
      <c r="D209" s="62" t="s">
        <v>372</v>
      </c>
      <c r="E209" s="62" t="s">
        <v>373</v>
      </c>
      <c r="F209" s="62" t="s">
        <v>25</v>
      </c>
      <c r="G209" s="63">
        <v>1</v>
      </c>
      <c r="H209" s="8"/>
      <c r="I209" s="98">
        <f t="shared" si="9"/>
        <v>0</v>
      </c>
      <c r="J209" s="11">
        <f t="shared" si="10"/>
        <v>0</v>
      </c>
      <c r="K209" s="11">
        <f t="shared" si="11"/>
        <v>0</v>
      </c>
    </row>
    <row r="210" spans="1:11" ht="47.25" x14ac:dyDescent="0.25">
      <c r="A210" s="24" t="s">
        <v>674</v>
      </c>
      <c r="B210" s="53" t="s">
        <v>398</v>
      </c>
      <c r="C210" s="42" t="s">
        <v>399</v>
      </c>
      <c r="D210" s="42" t="s">
        <v>400</v>
      </c>
      <c r="E210" s="42" t="s">
        <v>279</v>
      </c>
      <c r="F210" s="42" t="s">
        <v>25</v>
      </c>
      <c r="G210" s="43">
        <v>10</v>
      </c>
      <c r="H210" s="8"/>
      <c r="I210" s="98">
        <f t="shared" si="9"/>
        <v>0</v>
      </c>
      <c r="J210" s="11">
        <f t="shared" si="10"/>
        <v>0</v>
      </c>
      <c r="K210" s="11">
        <f t="shared" si="11"/>
        <v>0</v>
      </c>
    </row>
    <row r="211" spans="1:11" ht="47.25" x14ac:dyDescent="0.25">
      <c r="A211" s="10" t="s">
        <v>675</v>
      </c>
      <c r="B211" s="53" t="s">
        <v>401</v>
      </c>
      <c r="C211" s="42" t="s">
        <v>402</v>
      </c>
      <c r="D211" s="42" t="s">
        <v>403</v>
      </c>
      <c r="E211" s="42" t="s">
        <v>404</v>
      </c>
      <c r="F211" s="42" t="s">
        <v>57</v>
      </c>
      <c r="G211" s="43">
        <v>5</v>
      </c>
      <c r="H211" s="8"/>
      <c r="I211" s="98">
        <f t="shared" si="9"/>
        <v>0</v>
      </c>
      <c r="J211" s="11">
        <f t="shared" si="10"/>
        <v>0</v>
      </c>
      <c r="K211" s="11">
        <f t="shared" si="11"/>
        <v>0</v>
      </c>
    </row>
    <row r="212" spans="1:11" ht="30" x14ac:dyDescent="0.25">
      <c r="A212" s="24" t="s">
        <v>676</v>
      </c>
      <c r="B212" s="64" t="s">
        <v>405</v>
      </c>
      <c r="C212" s="42" t="s">
        <v>406</v>
      </c>
      <c r="D212" s="42" t="s">
        <v>407</v>
      </c>
      <c r="E212" s="42" t="s">
        <v>408</v>
      </c>
      <c r="F212" s="42" t="s">
        <v>57</v>
      </c>
      <c r="G212" s="59">
        <v>5</v>
      </c>
      <c r="H212" s="8"/>
      <c r="I212" s="98">
        <f t="shared" si="9"/>
        <v>0</v>
      </c>
      <c r="J212" s="11">
        <f t="shared" si="10"/>
        <v>0</v>
      </c>
      <c r="K212" s="11">
        <f t="shared" si="11"/>
        <v>0</v>
      </c>
    </row>
    <row r="213" spans="1:11" ht="63" x14ac:dyDescent="0.25">
      <c r="A213" s="10" t="s">
        <v>677</v>
      </c>
      <c r="B213" s="42" t="s">
        <v>401</v>
      </c>
      <c r="C213" s="42" t="s">
        <v>409</v>
      </c>
      <c r="D213" s="42" t="s">
        <v>410</v>
      </c>
      <c r="E213" s="42" t="s">
        <v>411</v>
      </c>
      <c r="F213" s="42" t="s">
        <v>57</v>
      </c>
      <c r="G213" s="59">
        <v>5</v>
      </c>
      <c r="H213" s="8"/>
      <c r="I213" s="98">
        <f t="shared" si="9"/>
        <v>0</v>
      </c>
      <c r="J213" s="11">
        <f t="shared" si="10"/>
        <v>0</v>
      </c>
      <c r="K213" s="11">
        <f t="shared" si="11"/>
        <v>0</v>
      </c>
    </row>
    <row r="214" spans="1:11" ht="78.75" x14ac:dyDescent="0.25">
      <c r="A214" s="24" t="s">
        <v>678</v>
      </c>
      <c r="B214" s="62" t="s">
        <v>412</v>
      </c>
      <c r="C214" s="62" t="s">
        <v>413</v>
      </c>
      <c r="D214" s="62" t="s">
        <v>414</v>
      </c>
      <c r="E214" s="62" t="s">
        <v>54</v>
      </c>
      <c r="F214" s="62" t="s">
        <v>57</v>
      </c>
      <c r="G214" s="63">
        <v>15</v>
      </c>
      <c r="H214" s="8"/>
      <c r="I214" s="98">
        <f t="shared" si="9"/>
        <v>0</v>
      </c>
      <c r="J214" s="11">
        <f t="shared" si="10"/>
        <v>0</v>
      </c>
      <c r="K214" s="11">
        <f t="shared" si="11"/>
        <v>0</v>
      </c>
    </row>
    <row r="215" spans="1:11" ht="63" x14ac:dyDescent="0.25">
      <c r="A215" s="10" t="s">
        <v>679</v>
      </c>
      <c r="B215" s="62" t="s">
        <v>415</v>
      </c>
      <c r="C215" s="62" t="s">
        <v>416</v>
      </c>
      <c r="D215" s="62" t="s">
        <v>417</v>
      </c>
      <c r="E215" s="62" t="s">
        <v>418</v>
      </c>
      <c r="F215" s="62" t="s">
        <v>57</v>
      </c>
      <c r="G215" s="63">
        <v>50</v>
      </c>
      <c r="H215" s="8"/>
      <c r="I215" s="98">
        <f t="shared" si="9"/>
        <v>0</v>
      </c>
      <c r="J215" s="11">
        <f t="shared" si="10"/>
        <v>0</v>
      </c>
      <c r="K215" s="11">
        <f t="shared" si="11"/>
        <v>0</v>
      </c>
    </row>
    <row r="216" spans="1:11" ht="63" x14ac:dyDescent="0.25">
      <c r="A216" s="24" t="s">
        <v>680</v>
      </c>
      <c r="B216" s="62" t="s">
        <v>415</v>
      </c>
      <c r="C216" s="62" t="s">
        <v>416</v>
      </c>
      <c r="D216" s="62" t="s">
        <v>417</v>
      </c>
      <c r="E216" s="62" t="s">
        <v>419</v>
      </c>
      <c r="F216" s="62" t="s">
        <v>57</v>
      </c>
      <c r="G216" s="63">
        <v>10</v>
      </c>
      <c r="H216" s="8"/>
      <c r="I216" s="98">
        <f t="shared" si="9"/>
        <v>0</v>
      </c>
      <c r="J216" s="11">
        <f t="shared" si="10"/>
        <v>0</v>
      </c>
      <c r="K216" s="11">
        <f t="shared" si="11"/>
        <v>0</v>
      </c>
    </row>
    <row r="217" spans="1:11" ht="31.5" x14ac:dyDescent="0.25">
      <c r="A217" s="10" t="s">
        <v>681</v>
      </c>
      <c r="B217" s="42" t="s">
        <v>401</v>
      </c>
      <c r="C217" s="62" t="s">
        <v>420</v>
      </c>
      <c r="D217" s="62" t="s">
        <v>421</v>
      </c>
      <c r="E217" s="62" t="s">
        <v>327</v>
      </c>
      <c r="F217" s="62" t="s">
        <v>57</v>
      </c>
      <c r="G217" s="63">
        <v>10</v>
      </c>
      <c r="H217" s="8"/>
      <c r="I217" s="98">
        <f t="shared" si="9"/>
        <v>0</v>
      </c>
      <c r="J217" s="11">
        <f t="shared" si="10"/>
        <v>0</v>
      </c>
      <c r="K217" s="11">
        <f t="shared" si="11"/>
        <v>0</v>
      </c>
    </row>
    <row r="218" spans="1:11" ht="31.5" x14ac:dyDescent="0.25">
      <c r="A218" s="24" t="s">
        <v>682</v>
      </c>
      <c r="B218" s="42" t="s">
        <v>401</v>
      </c>
      <c r="C218" s="62" t="s">
        <v>422</v>
      </c>
      <c r="D218" s="62" t="s">
        <v>421</v>
      </c>
      <c r="E218" s="62" t="s">
        <v>327</v>
      </c>
      <c r="F218" s="62" t="s">
        <v>57</v>
      </c>
      <c r="G218" s="63">
        <v>10</v>
      </c>
      <c r="H218" s="8"/>
      <c r="I218" s="98">
        <f t="shared" si="9"/>
        <v>0</v>
      </c>
      <c r="J218" s="11">
        <f t="shared" si="10"/>
        <v>0</v>
      </c>
      <c r="K218" s="11">
        <f t="shared" si="11"/>
        <v>0</v>
      </c>
    </row>
    <row r="219" spans="1:11" ht="63" x14ac:dyDescent="0.25">
      <c r="A219" s="10" t="s">
        <v>683</v>
      </c>
      <c r="B219" s="42" t="s">
        <v>401</v>
      </c>
      <c r="C219" s="62" t="s">
        <v>423</v>
      </c>
      <c r="D219" s="62" t="s">
        <v>424</v>
      </c>
      <c r="E219" s="62" t="s">
        <v>425</v>
      </c>
      <c r="F219" s="62" t="s">
        <v>57</v>
      </c>
      <c r="G219" s="63">
        <v>5</v>
      </c>
      <c r="H219" s="8"/>
      <c r="I219" s="98">
        <f t="shared" si="9"/>
        <v>0</v>
      </c>
      <c r="J219" s="11">
        <f t="shared" si="10"/>
        <v>0</v>
      </c>
      <c r="K219" s="11">
        <f t="shared" si="11"/>
        <v>0</v>
      </c>
    </row>
    <row r="220" spans="1:11" ht="141.75" x14ac:dyDescent="0.25">
      <c r="A220" s="24" t="s">
        <v>684</v>
      </c>
      <c r="B220" s="42" t="s">
        <v>401</v>
      </c>
      <c r="C220" s="65" t="s">
        <v>426</v>
      </c>
      <c r="D220" s="42" t="s">
        <v>427</v>
      </c>
      <c r="E220" s="42" t="s">
        <v>342</v>
      </c>
      <c r="F220" s="42" t="s">
        <v>57</v>
      </c>
      <c r="G220" s="59">
        <v>5</v>
      </c>
      <c r="H220" s="8"/>
      <c r="I220" s="98">
        <f t="shared" si="9"/>
        <v>0</v>
      </c>
      <c r="J220" s="11">
        <f t="shared" si="10"/>
        <v>0</v>
      </c>
      <c r="K220" s="11">
        <f t="shared" si="11"/>
        <v>0</v>
      </c>
    </row>
    <row r="221" spans="1:11" ht="31.5" x14ac:dyDescent="0.25">
      <c r="A221" s="10" t="s">
        <v>685</v>
      </c>
      <c r="B221" s="42" t="s">
        <v>401</v>
      </c>
      <c r="C221" s="42" t="s">
        <v>428</v>
      </c>
      <c r="D221" s="42" t="s">
        <v>429</v>
      </c>
      <c r="E221" s="42" t="s">
        <v>430</v>
      </c>
      <c r="F221" s="42" t="s">
        <v>57</v>
      </c>
      <c r="G221" s="59">
        <v>2</v>
      </c>
      <c r="H221" s="8"/>
      <c r="I221" s="98">
        <f t="shared" si="9"/>
        <v>0</v>
      </c>
      <c r="J221" s="11">
        <f t="shared" si="10"/>
        <v>0</v>
      </c>
      <c r="K221" s="11">
        <f t="shared" si="11"/>
        <v>0</v>
      </c>
    </row>
    <row r="222" spans="1:11" ht="31.5" x14ac:dyDescent="0.25">
      <c r="A222" s="24" t="s">
        <v>686</v>
      </c>
      <c r="B222" s="42" t="s">
        <v>401</v>
      </c>
      <c r="C222" s="65" t="s">
        <v>431</v>
      </c>
      <c r="D222" s="42" t="s">
        <v>432</v>
      </c>
      <c r="E222" s="42" t="s">
        <v>411</v>
      </c>
      <c r="F222" s="42" t="s">
        <v>57</v>
      </c>
      <c r="G222" s="59">
        <v>5</v>
      </c>
      <c r="H222" s="8"/>
      <c r="I222" s="98">
        <f t="shared" si="9"/>
        <v>0</v>
      </c>
      <c r="J222" s="11">
        <f t="shared" si="10"/>
        <v>0</v>
      </c>
      <c r="K222" s="11">
        <f t="shared" si="11"/>
        <v>0</v>
      </c>
    </row>
    <row r="223" spans="1:11" ht="31.5" x14ac:dyDescent="0.25">
      <c r="A223" s="10" t="s">
        <v>687</v>
      </c>
      <c r="B223" s="42" t="s">
        <v>401</v>
      </c>
      <c r="C223" s="42" t="s">
        <v>433</v>
      </c>
      <c r="D223" s="42" t="s">
        <v>434</v>
      </c>
      <c r="E223" s="42" t="s">
        <v>435</v>
      </c>
      <c r="F223" s="42" t="s">
        <v>57</v>
      </c>
      <c r="G223" s="59">
        <v>10</v>
      </c>
      <c r="H223" s="8"/>
      <c r="I223" s="98">
        <f t="shared" si="9"/>
        <v>0</v>
      </c>
      <c r="J223" s="11">
        <f t="shared" si="10"/>
        <v>0</v>
      </c>
      <c r="K223" s="11">
        <f t="shared" si="11"/>
        <v>0</v>
      </c>
    </row>
    <row r="224" spans="1:11" ht="31.5" x14ac:dyDescent="0.25">
      <c r="A224" s="24" t="s">
        <v>688</v>
      </c>
      <c r="B224" s="62" t="s">
        <v>436</v>
      </c>
      <c r="C224" s="62" t="s">
        <v>437</v>
      </c>
      <c r="D224" s="62" t="s">
        <v>438</v>
      </c>
      <c r="E224" s="62" t="s">
        <v>251</v>
      </c>
      <c r="F224" s="62" t="s">
        <v>252</v>
      </c>
      <c r="G224" s="63">
        <v>15</v>
      </c>
      <c r="H224" s="8"/>
      <c r="I224" s="98">
        <f t="shared" si="9"/>
        <v>0</v>
      </c>
      <c r="J224" s="11">
        <f t="shared" si="10"/>
        <v>0</v>
      </c>
      <c r="K224" s="11">
        <f t="shared" si="11"/>
        <v>0</v>
      </c>
    </row>
    <row r="225" spans="1:11" ht="63" x14ac:dyDescent="0.25">
      <c r="A225" s="10" t="s">
        <v>689</v>
      </c>
      <c r="B225" s="66" t="s">
        <v>405</v>
      </c>
      <c r="C225" s="65" t="s">
        <v>439</v>
      </c>
      <c r="D225" s="42" t="s">
        <v>440</v>
      </c>
      <c r="E225" s="42" t="s">
        <v>441</v>
      </c>
      <c r="F225" s="42" t="s">
        <v>57</v>
      </c>
      <c r="G225" s="59">
        <v>5</v>
      </c>
      <c r="H225" s="8"/>
      <c r="I225" s="98">
        <f t="shared" si="9"/>
        <v>0</v>
      </c>
      <c r="J225" s="11">
        <f t="shared" si="10"/>
        <v>0</v>
      </c>
      <c r="K225" s="11">
        <f t="shared" si="11"/>
        <v>0</v>
      </c>
    </row>
    <row r="226" spans="1:11" ht="78.75" x14ac:dyDescent="0.25">
      <c r="A226" s="24" t="s">
        <v>690</v>
      </c>
      <c r="B226" s="62" t="s">
        <v>442</v>
      </c>
      <c r="C226" s="62" t="s">
        <v>443</v>
      </c>
      <c r="D226" s="67" t="s">
        <v>444</v>
      </c>
      <c r="E226" s="62" t="s">
        <v>247</v>
      </c>
      <c r="F226" s="62" t="s">
        <v>57</v>
      </c>
      <c r="G226" s="63">
        <v>30</v>
      </c>
      <c r="H226" s="8"/>
      <c r="I226" s="98">
        <f t="shared" si="9"/>
        <v>0</v>
      </c>
      <c r="J226" s="11">
        <f t="shared" si="10"/>
        <v>0</v>
      </c>
      <c r="K226" s="11">
        <f t="shared" si="11"/>
        <v>0</v>
      </c>
    </row>
    <row r="227" spans="1:11" ht="78.75" x14ac:dyDescent="0.25">
      <c r="A227" s="10" t="s">
        <v>691</v>
      </c>
      <c r="B227" s="62" t="s">
        <v>442</v>
      </c>
      <c r="C227" s="62" t="s">
        <v>443</v>
      </c>
      <c r="D227" s="67" t="s">
        <v>444</v>
      </c>
      <c r="E227" s="62" t="s">
        <v>67</v>
      </c>
      <c r="F227" s="62" t="s">
        <v>57</v>
      </c>
      <c r="G227" s="63">
        <v>2</v>
      </c>
      <c r="H227" s="8"/>
      <c r="I227" s="98">
        <f t="shared" si="9"/>
        <v>0</v>
      </c>
      <c r="J227" s="11">
        <f t="shared" si="10"/>
        <v>0</v>
      </c>
      <c r="K227" s="11">
        <f t="shared" si="11"/>
        <v>0</v>
      </c>
    </row>
    <row r="228" spans="1:11" ht="31.5" x14ac:dyDescent="0.25">
      <c r="A228" s="24" t="s">
        <v>692</v>
      </c>
      <c r="B228" s="42" t="s">
        <v>401</v>
      </c>
      <c r="C228" s="62" t="s">
        <v>445</v>
      </c>
      <c r="D228" s="67" t="s">
        <v>446</v>
      </c>
      <c r="E228" s="62" t="s">
        <v>435</v>
      </c>
      <c r="F228" s="62" t="s">
        <v>57</v>
      </c>
      <c r="G228" s="63">
        <v>20</v>
      </c>
      <c r="H228" s="8"/>
      <c r="I228" s="98">
        <f t="shared" si="9"/>
        <v>0</v>
      </c>
      <c r="J228" s="11">
        <f t="shared" si="10"/>
        <v>0</v>
      </c>
      <c r="K228" s="11">
        <f t="shared" si="11"/>
        <v>0</v>
      </c>
    </row>
    <row r="229" spans="1:11" ht="31.5" x14ac:dyDescent="0.25">
      <c r="A229" s="10" t="s">
        <v>693</v>
      </c>
      <c r="B229" s="42" t="s">
        <v>401</v>
      </c>
      <c r="C229" s="62" t="s">
        <v>447</v>
      </c>
      <c r="D229" s="67" t="s">
        <v>448</v>
      </c>
      <c r="E229" s="62" t="s">
        <v>449</v>
      </c>
      <c r="F229" s="62" t="s">
        <v>57</v>
      </c>
      <c r="G229" s="63">
        <v>20</v>
      </c>
      <c r="H229" s="8"/>
      <c r="I229" s="98">
        <f t="shared" si="9"/>
        <v>0</v>
      </c>
      <c r="J229" s="11">
        <f t="shared" si="10"/>
        <v>0</v>
      </c>
      <c r="K229" s="11">
        <f t="shared" si="11"/>
        <v>0</v>
      </c>
    </row>
    <row r="230" spans="1:11" ht="31.5" x14ac:dyDescent="0.25">
      <c r="A230" s="24" t="s">
        <v>694</v>
      </c>
      <c r="B230" s="42" t="s">
        <v>401</v>
      </c>
      <c r="C230" s="42" t="s">
        <v>450</v>
      </c>
      <c r="D230" s="42" t="s">
        <v>451</v>
      </c>
      <c r="E230" s="42" t="s">
        <v>452</v>
      </c>
      <c r="F230" s="42" t="s">
        <v>57</v>
      </c>
      <c r="G230" s="59">
        <v>25</v>
      </c>
      <c r="H230" s="8"/>
      <c r="I230" s="98">
        <f t="shared" si="9"/>
        <v>0</v>
      </c>
      <c r="J230" s="11">
        <f t="shared" si="10"/>
        <v>0</v>
      </c>
      <c r="K230" s="11">
        <f t="shared" si="11"/>
        <v>0</v>
      </c>
    </row>
    <row r="231" spans="1:11" ht="31.5" x14ac:dyDescent="0.25">
      <c r="A231" s="10" t="s">
        <v>695</v>
      </c>
      <c r="B231" s="42" t="s">
        <v>401</v>
      </c>
      <c r="C231" s="42" t="s">
        <v>453</v>
      </c>
      <c r="D231" s="42" t="s">
        <v>454</v>
      </c>
      <c r="E231" s="42" t="s">
        <v>452</v>
      </c>
      <c r="F231" s="42" t="s">
        <v>57</v>
      </c>
      <c r="G231" s="59">
        <v>30</v>
      </c>
      <c r="H231" s="8"/>
      <c r="I231" s="98">
        <f t="shared" si="9"/>
        <v>0</v>
      </c>
      <c r="J231" s="11">
        <f t="shared" si="10"/>
        <v>0</v>
      </c>
      <c r="K231" s="11">
        <f t="shared" si="11"/>
        <v>0</v>
      </c>
    </row>
    <row r="232" spans="1:11" ht="63" x14ac:dyDescent="0.25">
      <c r="A232" s="24" t="s">
        <v>696</v>
      </c>
      <c r="B232" s="62" t="s">
        <v>455</v>
      </c>
      <c r="C232" s="62" t="s">
        <v>456</v>
      </c>
      <c r="D232" s="67" t="s">
        <v>457</v>
      </c>
      <c r="E232" s="62" t="s">
        <v>56</v>
      </c>
      <c r="F232" s="62" t="s">
        <v>25</v>
      </c>
      <c r="G232" s="63">
        <v>30</v>
      </c>
      <c r="H232" s="8"/>
      <c r="I232" s="98">
        <f t="shared" si="9"/>
        <v>0</v>
      </c>
      <c r="J232" s="11">
        <f t="shared" si="10"/>
        <v>0</v>
      </c>
      <c r="K232" s="11">
        <f t="shared" si="11"/>
        <v>0</v>
      </c>
    </row>
    <row r="233" spans="1:11" ht="31.5" x14ac:dyDescent="0.25">
      <c r="A233" s="10" t="s">
        <v>697</v>
      </c>
      <c r="B233" s="42" t="s">
        <v>401</v>
      </c>
      <c r="C233" s="61" t="s">
        <v>458</v>
      </c>
      <c r="D233" s="42" t="s">
        <v>459</v>
      </c>
      <c r="E233" s="42" t="s">
        <v>460</v>
      </c>
      <c r="F233" s="42" t="s">
        <v>57</v>
      </c>
      <c r="G233" s="59">
        <v>10</v>
      </c>
      <c r="H233" s="8"/>
      <c r="I233" s="98">
        <f t="shared" si="9"/>
        <v>0</v>
      </c>
      <c r="J233" s="11">
        <f t="shared" si="10"/>
        <v>0</v>
      </c>
      <c r="K233" s="11">
        <f t="shared" si="11"/>
        <v>0</v>
      </c>
    </row>
    <row r="234" spans="1:11" ht="141.75" x14ac:dyDescent="0.25">
      <c r="A234" s="24" t="s">
        <v>698</v>
      </c>
      <c r="B234" s="66" t="s">
        <v>405</v>
      </c>
      <c r="C234" s="65" t="s">
        <v>461</v>
      </c>
      <c r="D234" s="42" t="s">
        <v>462</v>
      </c>
      <c r="E234" s="42" t="s">
        <v>50</v>
      </c>
      <c r="F234" s="42" t="s">
        <v>57</v>
      </c>
      <c r="G234" s="59">
        <v>10</v>
      </c>
      <c r="H234" s="8"/>
      <c r="I234" s="98">
        <f t="shared" si="9"/>
        <v>0</v>
      </c>
      <c r="J234" s="11">
        <f t="shared" si="10"/>
        <v>0</v>
      </c>
      <c r="K234" s="11">
        <f t="shared" si="11"/>
        <v>0</v>
      </c>
    </row>
    <row r="235" spans="1:11" ht="141.75" x14ac:dyDescent="0.25">
      <c r="A235" s="10" t="s">
        <v>699</v>
      </c>
      <c r="B235" s="66" t="s">
        <v>405</v>
      </c>
      <c r="C235" s="65" t="s">
        <v>461</v>
      </c>
      <c r="D235" s="42" t="s">
        <v>462</v>
      </c>
      <c r="E235" s="42" t="s">
        <v>56</v>
      </c>
      <c r="F235" s="42" t="s">
        <v>57</v>
      </c>
      <c r="G235" s="59">
        <v>0</v>
      </c>
      <c r="H235" s="8"/>
      <c r="I235" s="98">
        <f t="shared" si="9"/>
        <v>0</v>
      </c>
      <c r="J235" s="11">
        <f t="shared" si="10"/>
        <v>0</v>
      </c>
      <c r="K235" s="11">
        <f t="shared" si="11"/>
        <v>0</v>
      </c>
    </row>
    <row r="236" spans="1:11" ht="31.5" x14ac:dyDescent="0.25">
      <c r="A236" s="24" t="s">
        <v>700</v>
      </c>
      <c r="B236" s="42" t="s">
        <v>463</v>
      </c>
      <c r="C236" s="42" t="s">
        <v>464</v>
      </c>
      <c r="D236" s="41" t="s">
        <v>465</v>
      </c>
      <c r="E236" s="42" t="s">
        <v>89</v>
      </c>
      <c r="F236" s="42" t="s">
        <v>57</v>
      </c>
      <c r="G236" s="43">
        <v>10</v>
      </c>
      <c r="H236" s="8"/>
      <c r="I236" s="98">
        <f t="shared" si="9"/>
        <v>0</v>
      </c>
      <c r="J236" s="11">
        <f t="shared" si="10"/>
        <v>0</v>
      </c>
      <c r="K236" s="11">
        <f t="shared" si="11"/>
        <v>0</v>
      </c>
    </row>
    <row r="237" spans="1:11" ht="47.25" x14ac:dyDescent="0.25">
      <c r="A237" s="10" t="s">
        <v>701</v>
      </c>
      <c r="B237" s="53" t="s">
        <v>357</v>
      </c>
      <c r="C237" s="62" t="s">
        <v>466</v>
      </c>
      <c r="D237" s="62" t="s">
        <v>467</v>
      </c>
      <c r="E237" s="62" t="s">
        <v>468</v>
      </c>
      <c r="F237" s="62" t="s">
        <v>57</v>
      </c>
      <c r="G237" s="63">
        <v>10</v>
      </c>
      <c r="H237" s="8"/>
      <c r="I237" s="98">
        <f t="shared" si="9"/>
        <v>0</v>
      </c>
      <c r="J237" s="11">
        <f t="shared" si="10"/>
        <v>0</v>
      </c>
      <c r="K237" s="11">
        <f t="shared" si="11"/>
        <v>0</v>
      </c>
    </row>
    <row r="238" spans="1:11" ht="30" x14ac:dyDescent="0.25">
      <c r="A238" s="24" t="s">
        <v>702</v>
      </c>
      <c r="B238" s="66" t="s">
        <v>405</v>
      </c>
      <c r="C238" s="65" t="s">
        <v>469</v>
      </c>
      <c r="D238" s="42"/>
      <c r="E238" s="42" t="s">
        <v>425</v>
      </c>
      <c r="F238" s="42" t="s">
        <v>57</v>
      </c>
      <c r="G238" s="59">
        <v>5</v>
      </c>
      <c r="H238" s="8"/>
      <c r="I238" s="98">
        <f t="shared" si="9"/>
        <v>0</v>
      </c>
      <c r="J238" s="11">
        <f t="shared" si="10"/>
        <v>0</v>
      </c>
      <c r="K238" s="11">
        <f t="shared" si="11"/>
        <v>0</v>
      </c>
    </row>
    <row r="239" spans="1:11" ht="30" x14ac:dyDescent="0.25">
      <c r="A239" s="10" t="s">
        <v>703</v>
      </c>
      <c r="B239" s="66" t="s">
        <v>405</v>
      </c>
      <c r="C239" s="65" t="s">
        <v>470</v>
      </c>
      <c r="D239" s="42"/>
      <c r="E239" s="42" t="s">
        <v>425</v>
      </c>
      <c r="F239" s="42" t="s">
        <v>57</v>
      </c>
      <c r="G239" s="59">
        <v>5</v>
      </c>
      <c r="H239" s="8"/>
      <c r="I239" s="98">
        <f t="shared" si="9"/>
        <v>0</v>
      </c>
      <c r="J239" s="11">
        <f t="shared" si="10"/>
        <v>0</v>
      </c>
      <c r="K239" s="11">
        <f t="shared" si="11"/>
        <v>0</v>
      </c>
    </row>
    <row r="240" spans="1:11" ht="30" x14ac:dyDescent="0.25">
      <c r="A240" s="24" t="s">
        <v>704</v>
      </c>
      <c r="B240" s="66" t="s">
        <v>405</v>
      </c>
      <c r="C240" s="65" t="s">
        <v>471</v>
      </c>
      <c r="D240" s="42"/>
      <c r="E240" s="42" t="s">
        <v>472</v>
      </c>
      <c r="F240" s="42" t="s">
        <v>57</v>
      </c>
      <c r="G240" s="59">
        <v>5</v>
      </c>
      <c r="H240" s="8"/>
      <c r="I240" s="98">
        <f t="shared" si="9"/>
        <v>0</v>
      </c>
      <c r="J240" s="11">
        <f t="shared" si="10"/>
        <v>0</v>
      </c>
      <c r="K240" s="11">
        <f t="shared" si="11"/>
        <v>0</v>
      </c>
    </row>
    <row r="241" spans="1:11" ht="30" x14ac:dyDescent="0.25">
      <c r="A241" s="10" t="s">
        <v>705</v>
      </c>
      <c r="B241" s="66" t="s">
        <v>473</v>
      </c>
      <c r="C241" s="65" t="s">
        <v>474</v>
      </c>
      <c r="D241" s="70"/>
      <c r="E241" s="42" t="s">
        <v>472</v>
      </c>
      <c r="F241" s="42" t="s">
        <v>57</v>
      </c>
      <c r="G241" s="59">
        <v>5</v>
      </c>
      <c r="H241" s="8"/>
      <c r="I241" s="98">
        <f t="shared" si="9"/>
        <v>0</v>
      </c>
      <c r="J241" s="11">
        <f t="shared" si="10"/>
        <v>0</v>
      </c>
      <c r="K241" s="11">
        <f t="shared" si="11"/>
        <v>0</v>
      </c>
    </row>
    <row r="242" spans="1:11" ht="156.75" x14ac:dyDescent="0.25">
      <c r="A242" s="24" t="s">
        <v>706</v>
      </c>
      <c r="B242" s="42" t="s">
        <v>401</v>
      </c>
      <c r="C242" s="61" t="s">
        <v>475</v>
      </c>
      <c r="D242" s="71" t="s">
        <v>476</v>
      </c>
      <c r="E242" s="69" t="s">
        <v>425</v>
      </c>
      <c r="F242" s="42" t="s">
        <v>57</v>
      </c>
      <c r="G242" s="59">
        <v>5</v>
      </c>
      <c r="H242" s="8"/>
      <c r="I242" s="98">
        <f t="shared" si="9"/>
        <v>0</v>
      </c>
      <c r="J242" s="11">
        <f t="shared" si="10"/>
        <v>0</v>
      </c>
      <c r="K242" s="11">
        <f t="shared" si="11"/>
        <v>0</v>
      </c>
    </row>
    <row r="243" spans="1:11" ht="75" x14ac:dyDescent="0.25">
      <c r="A243" s="10" t="s">
        <v>707</v>
      </c>
      <c r="B243" s="42" t="s">
        <v>401</v>
      </c>
      <c r="C243" s="61" t="s">
        <v>477</v>
      </c>
      <c r="D243" s="68" t="s">
        <v>478</v>
      </c>
      <c r="E243" s="42" t="s">
        <v>342</v>
      </c>
      <c r="F243" s="42" t="s">
        <v>57</v>
      </c>
      <c r="G243" s="59">
        <v>10</v>
      </c>
      <c r="H243" s="8"/>
      <c r="I243" s="98">
        <f t="shared" si="9"/>
        <v>0</v>
      </c>
      <c r="J243" s="11">
        <f t="shared" si="10"/>
        <v>0</v>
      </c>
      <c r="K243" s="11">
        <f t="shared" si="11"/>
        <v>0</v>
      </c>
    </row>
    <row r="244" spans="1:11" ht="15.75" x14ac:dyDescent="0.25">
      <c r="A244" s="24" t="s">
        <v>708</v>
      </c>
      <c r="B244" s="62" t="s">
        <v>479</v>
      </c>
      <c r="C244" s="62" t="s">
        <v>480</v>
      </c>
      <c r="D244" s="67"/>
      <c r="E244" s="62" t="s">
        <v>425</v>
      </c>
      <c r="F244" s="62" t="s">
        <v>57</v>
      </c>
      <c r="G244" s="63">
        <v>5</v>
      </c>
      <c r="H244" s="8"/>
      <c r="I244" s="98">
        <f t="shared" si="9"/>
        <v>0</v>
      </c>
      <c r="J244" s="11">
        <f t="shared" si="10"/>
        <v>0</v>
      </c>
      <c r="K244" s="11">
        <f t="shared" si="11"/>
        <v>0</v>
      </c>
    </row>
    <row r="245" spans="1:11" ht="31.5" x14ac:dyDescent="0.25">
      <c r="A245" s="10" t="s">
        <v>709</v>
      </c>
      <c r="B245" s="62" t="s">
        <v>481</v>
      </c>
      <c r="C245" s="62" t="s">
        <v>482</v>
      </c>
      <c r="D245" s="67"/>
      <c r="E245" s="62" t="s">
        <v>483</v>
      </c>
      <c r="F245" s="62" t="s">
        <v>57</v>
      </c>
      <c r="G245" s="63">
        <v>10</v>
      </c>
      <c r="H245" s="8"/>
      <c r="I245" s="98">
        <f t="shared" si="9"/>
        <v>0</v>
      </c>
      <c r="J245" s="11">
        <f t="shared" si="10"/>
        <v>0</v>
      </c>
      <c r="K245" s="11">
        <f t="shared" si="11"/>
        <v>0</v>
      </c>
    </row>
    <row r="246" spans="1:11" ht="31.5" x14ac:dyDescent="0.25">
      <c r="A246" s="24" t="s">
        <v>710</v>
      </c>
      <c r="B246" s="62" t="s">
        <v>484</v>
      </c>
      <c r="C246" s="62" t="s">
        <v>485</v>
      </c>
      <c r="D246" s="67"/>
      <c r="E246" s="62" t="s">
        <v>483</v>
      </c>
      <c r="F246" s="62" t="s">
        <v>57</v>
      </c>
      <c r="G246" s="63">
        <v>10</v>
      </c>
      <c r="H246" s="8"/>
      <c r="I246" s="98">
        <f t="shared" si="9"/>
        <v>0</v>
      </c>
      <c r="J246" s="11">
        <f t="shared" si="10"/>
        <v>0</v>
      </c>
      <c r="K246" s="11">
        <f t="shared" si="11"/>
        <v>0</v>
      </c>
    </row>
    <row r="247" spans="1:11" ht="15.75" x14ac:dyDescent="0.25">
      <c r="D247" s="9"/>
      <c r="E247" s="9"/>
      <c r="F247" s="9"/>
      <c r="G247" s="85" t="s">
        <v>8</v>
      </c>
      <c r="H247" s="85"/>
      <c r="I247" s="99">
        <f>SUM(I14:I246)</f>
        <v>0</v>
      </c>
      <c r="J247" s="100">
        <f>SUM(J14:J246)</f>
        <v>0</v>
      </c>
      <c r="K247" s="100">
        <f>SUM(K14:K246)</f>
        <v>0</v>
      </c>
    </row>
    <row r="248" spans="1:11" ht="99.75" x14ac:dyDescent="0.25">
      <c r="A248" s="4"/>
      <c r="B248" s="4"/>
      <c r="G248" s="12" t="s">
        <v>10</v>
      </c>
      <c r="H248" s="15">
        <f>I247+J247+K247</f>
        <v>0</v>
      </c>
      <c r="I248" s="4"/>
      <c r="J248" s="4"/>
      <c r="K248" s="4"/>
    </row>
    <row r="249" spans="1:11" ht="15.75" x14ac:dyDescent="0.25">
      <c r="A249" s="4"/>
      <c r="B249" s="4"/>
      <c r="G249" s="4"/>
      <c r="H249" s="4"/>
      <c r="I249" s="4"/>
      <c r="J249" s="4"/>
      <c r="K249" s="4"/>
    </row>
    <row r="250" spans="1:11" ht="15.75" x14ac:dyDescent="0.25">
      <c r="A250" s="4"/>
      <c r="B250" s="4" t="s">
        <v>0</v>
      </c>
      <c r="C250" s="4"/>
      <c r="D250" s="4"/>
      <c r="E250" s="4"/>
      <c r="F250" s="4"/>
      <c r="G250" s="4"/>
      <c r="H250" s="4"/>
      <c r="I250" s="4"/>
      <c r="J250" s="4"/>
      <c r="K250" s="4"/>
    </row>
    <row r="251" spans="1:11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 ht="15.75" x14ac:dyDescent="0.25">
      <c r="C256" s="4"/>
      <c r="D256" s="4"/>
      <c r="E256" s="4"/>
      <c r="F256" s="4"/>
      <c r="G256"/>
      <c r="H256"/>
      <c r="I256"/>
      <c r="J256"/>
      <c r="K256"/>
    </row>
    <row r="257" spans="1:11" ht="15.75" x14ac:dyDescent="0.25">
      <c r="B257" s="4" t="s">
        <v>1</v>
      </c>
      <c r="D257" s="4"/>
      <c r="E257" s="4"/>
      <c r="F257" s="4"/>
    </row>
    <row r="258" spans="1:11" ht="15.75" x14ac:dyDescent="0.25">
      <c r="B258" s="4" t="s">
        <v>2</v>
      </c>
      <c r="D258" s="4"/>
      <c r="E258" s="4"/>
      <c r="F258" s="4"/>
    </row>
    <row r="259" spans="1:11" x14ac:dyDescent="0.25">
      <c r="C259" s="3"/>
      <c r="D259"/>
      <c r="E259"/>
      <c r="F259"/>
    </row>
    <row r="270" spans="1:11" ht="15" customHeight="1" x14ac:dyDescent="0.25"/>
    <row r="271" spans="1:11" s="4" customFormat="1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s="4" customFormat="1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s="4" customFormat="1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s="4" customFormat="1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s="4" customFormat="1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s="4" customFormat="1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s="4" customFormat="1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s="4" customFormat="1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</sheetData>
  <mergeCells count="11">
    <mergeCell ref="I12:I13"/>
    <mergeCell ref="B2:K2"/>
    <mergeCell ref="B11:K11"/>
    <mergeCell ref="G247:H247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2023-12-06T09:14:50Z</dcterms:modified>
</cp:coreProperties>
</file>