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J14"/>
  <c r="K14"/>
  <c r="I50"/>
  <c r="J50" l="1"/>
  <c r="K50"/>
  <c r="H51" l="1"/>
</calcChain>
</file>

<file path=xl/sharedStrings.xml><?xml version="1.0" encoding="utf-8"?>
<sst xmlns="http://schemas.openxmlformats.org/spreadsheetml/2006/main" count="234" uniqueCount="140">
  <si>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</si>
  <si>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</si>
  <si>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</si>
  <si>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</si>
  <si>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</si>
  <si>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</si>
  <si>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</si>
  <si>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</si>
  <si>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</si>
  <si>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</si>
  <si>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</si>
  <si>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</si>
  <si>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</si>
  <si>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</si>
  <si>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</si>
  <si>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</si>
  <si>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</si>
  <si>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MŠ, Obrancov mieru 20, Košice</t>
    </r>
  </si>
  <si>
    <t>Kategória CPV: 15800000 - 6 Rôzne potravinárske výrobky".</t>
  </si>
  <si>
    <t>Identifikácia uchádzača: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</si>
  <si>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</si>
  <si>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</si>
  <si>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</si>
  <si>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</si>
  <si>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</si>
  <si>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</si>
  <si>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</si>
  <si>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</si>
  <si>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</si>
  <si>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4.</t>
  </si>
  <si>
    <t>Chlieb tmavý - krájaný</t>
  </si>
  <si>
    <t>5.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</si>
  <si>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</si>
  <si>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</si>
  <si>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6.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</si>
  <si>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</si>
  <si>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</si>
  <si>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7.</t>
  </si>
  <si>
    <t>Chlieb rascový -  nekrájany</t>
  </si>
  <si>
    <t>pšeničná múka 35%, ražná múka 25%, soľ, droždie, rasca 0,1 %, pšenica, raž, sója,, pšeničné semienka, - nekrájaný</t>
  </si>
  <si>
    <t>8.</t>
  </si>
  <si>
    <t>Chlieb rascový - krájaný</t>
  </si>
  <si>
    <t xml:space="preserve">pšeničná múka 35%, ražná múka 25%, soľ, droždie, rasca 0,1 %, pšenica, raž, sója,, pšeničné semienka, -krájaný </t>
  </si>
  <si>
    <t>9.</t>
  </si>
  <si>
    <t>Chlieb sedliacky</t>
  </si>
  <si>
    <t>pšeničná múka 70 %, ražná múka 20%, lupinová múka, sladová múka, soľ,droždie,hroznový cukor</t>
  </si>
  <si>
    <t>10.</t>
  </si>
  <si>
    <t>Chlieb zemiakový</t>
  </si>
  <si>
    <t>pšeničná múka 75 %, ražná múka 25 %, varené zemiaky</t>
  </si>
  <si>
    <t>1 000 g</t>
  </si>
  <si>
    <t>11.</t>
  </si>
  <si>
    <t>158100000-9</t>
  </si>
  <si>
    <t>Žemľa grahamová</t>
  </si>
  <si>
    <t>pšeničná múka, voda, grahamová múka, margarín</t>
  </si>
  <si>
    <t>50 g</t>
  </si>
  <si>
    <t>12.</t>
  </si>
  <si>
    <t>158100000-5</t>
  </si>
  <si>
    <t>Žemľa obyčajná</t>
  </si>
  <si>
    <t>pšeničná múka, voda droždie, margarín</t>
  </si>
  <si>
    <t>13.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</si>
  <si>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</si>
  <si>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</si>
  <si>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</si>
  <si>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14.</t>
  </si>
  <si>
    <t>15811200-8</t>
  </si>
  <si>
    <t>Rožok obyčajný</t>
  </si>
  <si>
    <t>pšeničná múka, voda, droždie,margarín, cukor, soľ.</t>
  </si>
  <si>
    <t>15.</t>
  </si>
  <si>
    <t>Rožok grahamové</t>
  </si>
  <si>
    <t>16.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</si>
  <si>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</si>
  <si>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</si>
  <si>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17.</t>
  </si>
  <si>
    <t>15880000 - 0  Výrobky špeciálnej výživy</t>
  </si>
  <si>
    <t>Chlieb bezlepkový tmavý</t>
  </si>
  <si>
    <t>250 g</t>
  </si>
  <si>
    <t>18.</t>
  </si>
  <si>
    <t>Chlieb bezlepkový, svetlý</t>
  </si>
  <si>
    <t>19.</t>
  </si>
  <si>
    <t>15880000-0 Výrobky špeciálnej výživy</t>
  </si>
  <si>
    <t>Bagetky bezlepkové</t>
  </si>
  <si>
    <t>20.</t>
  </si>
  <si>
    <t>Sendvič</t>
  </si>
  <si>
    <t>pšeničná múka, voda, droždie, margarín, cukor, soľ, sojová múka</t>
  </si>
  <si>
    <t>400 g</t>
  </si>
  <si>
    <t>21.</t>
  </si>
  <si>
    <t>Rožok  sladký</t>
  </si>
  <si>
    <t>pšeničná múka, voda, droždie, margarín, cukor, soľ, vajcia</t>
  </si>
  <si>
    <t>50 g.</t>
  </si>
  <si>
    <t>22.</t>
  </si>
  <si>
    <t>Rožok plnený tvarohovou náplňou</t>
  </si>
  <si>
    <t>pšeničná múka, voda, droždie, margarín, cukor, soľ, náplň tvarohová.</t>
  </si>
  <si>
    <t>23.</t>
  </si>
  <si>
    <t>Rožok plnený makovou náplňou</t>
  </si>
  <si>
    <t>pšeničná múka, voda, droždie, margarín, cukor, soľ, náplň maková</t>
  </si>
  <si>
    <t>24.</t>
  </si>
  <si>
    <t>Rožok plnený orechová náplňou</t>
  </si>
  <si>
    <t>pšeničná múka, voda, droždie, margarín, cukor, soľ, náplň orechová</t>
  </si>
  <si>
    <t>25.</t>
  </si>
  <si>
    <t>Brioška sladká</t>
  </si>
  <si>
    <t>26.</t>
  </si>
  <si>
    <t>Croisant plnený nutelovou náplňou</t>
  </si>
  <si>
    <t>pšeničná múka, voda, droždie,margarín, cukor, soľ, vajcia, nutelová náplň.</t>
  </si>
  <si>
    <t>27.</t>
  </si>
  <si>
    <t>Bábovka dvojfarebná</t>
  </si>
  <si>
    <t>pšeničná múka špeciálna, voda, margarín, cukor, soľ, vajcia, kakao - balená</t>
  </si>
  <si>
    <t>400 g.</t>
  </si>
  <si>
    <t>28.</t>
  </si>
  <si>
    <t>Vianočka</t>
  </si>
  <si>
    <t>pšeničná múka špeciálna, voda, droždie,  margarín, cukor, soľ, vajcia, hrozienka - balená</t>
  </si>
  <si>
    <t xml:space="preserve">400 g. </t>
  </si>
  <si>
    <t>29.</t>
  </si>
  <si>
    <t>Pletenka</t>
  </si>
  <si>
    <t>pšeničná múka, voda, droždie,margarín, cukor, soľ, posýpka - sezam</t>
  </si>
  <si>
    <t>30.</t>
  </si>
  <si>
    <t>Lupáčik plnený marmeládovou náplňou</t>
  </si>
  <si>
    <t>pšeničná múka , voda, droždie,  margarín, cukor, soľ, vajcia, s náplňou marmeládovou</t>
  </si>
  <si>
    <t>31.</t>
  </si>
  <si>
    <t>Lupáčik plnený tvarohovou náplňou</t>
  </si>
  <si>
    <t>pšeničná múka , voda, droždie,  margarín, cukor, soľ, vajcia, s náplňou tvarohovou</t>
  </si>
  <si>
    <t>32.</t>
  </si>
  <si>
    <t>Závin plnený makovou náplňou</t>
  </si>
  <si>
    <t>pšeničná múka , voda, droždie,  margarín, cukor, soľ, vajcia, s náplňou makovou</t>
  </si>
  <si>
    <t>33.</t>
  </si>
  <si>
    <t>Závin plnený orechovou náplňou</t>
  </si>
  <si>
    <t>pšeničná múka , voda, droždie,  margarín, cukor, soľ, vajcia, s náplňou orechovou</t>
  </si>
  <si>
    <t>34.</t>
  </si>
  <si>
    <t>Tlačený koláč plnený marmeládovou náplňou</t>
  </si>
  <si>
    <t>pšeničná múka špeciálna,  voda, droždie, soľ, vajcia, s náplňou marmeládovou</t>
  </si>
  <si>
    <t>35.</t>
  </si>
  <si>
    <t>Tlačený koláč plnený tvarohovou náplňou</t>
  </si>
  <si>
    <t>pšeničná múka špeciálna,  voda, droždie, soľ, vajcia, s náplňou tvarohovouvou</t>
  </si>
  <si>
    <t>36.</t>
  </si>
  <si>
    <t>Tvarožník</t>
  </si>
  <si>
    <t>pšeničná múka špeciálna, droždie, cukor, soľ, margarín, strúhanka, pšeničný škrob, vanilkový cukor, vajcia - balený s náplňou tvarohovou</t>
  </si>
  <si>
    <t>Magda Ficeriová, 0907 900 176</t>
  </si>
  <si>
    <t xml:space="preserve">V Košiciach dňa: 6.12.2023                         </t>
  </si>
  <si>
    <t xml:space="preserve">Obchodné meno </t>
  </si>
  <si>
    <t xml:space="preserve">Adresa podnikania: </t>
  </si>
  <si>
    <t xml:space="preserve">IČO: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</si>
</sst>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0" fillId="0" borderId="5" xfId="0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3" fillId="0" borderId="1" xfId="1" applyFont="1" applyBorder="1" applyAlignment="1">
      <alignment vertical="top" wrapText="1"/>
    </xf>
    <xf numFmtId="3" fontId="11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0"/>
  <sheetViews>
    <sheetView tabSelected="1" zoomScale="80" zoomScaleNormal="80" workbookViewId="0">
      <selection activeCell="K12" sqref="K12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>
      <c r="B3" s="37" t="s">
        <v>17</v>
      </c>
      <c r="C3" s="37"/>
      <c r="D3" s="37"/>
    </row>
    <row r="4" spans="1:11" ht="18.75" customHeight="1">
      <c r="B4" s="2"/>
      <c r="C4" s="38" t="s">
        <v>18</v>
      </c>
      <c r="D4" s="38"/>
    </row>
    <row r="5" spans="1:11" ht="18.75" customHeight="1">
      <c r="B5" s="2"/>
      <c r="C5" s="14"/>
    </row>
    <row r="6" spans="1:11" s="4" customFormat="1" ht="15.75">
      <c r="B6" s="39" t="s">
        <v>19</v>
      </c>
      <c r="C6" s="39"/>
      <c r="D6" s="39"/>
    </row>
    <row r="7" spans="1:11" s="4" customFormat="1" ht="15.75">
      <c r="B7" s="24" t="s">
        <v>137</v>
      </c>
      <c r="C7" s="24"/>
      <c r="D7" s="24"/>
    </row>
    <row r="8" spans="1:11" s="4" customFormat="1" ht="15.75">
      <c r="B8" s="24" t="s">
        <v>138</v>
      </c>
      <c r="C8" s="24"/>
      <c r="D8" s="24"/>
    </row>
    <row r="9" spans="1:11" s="4" customFormat="1" ht="15.75">
      <c r="B9" s="24" t="s">
        <v>139</v>
      </c>
      <c r="C9" s="24"/>
      <c r="D9" s="24"/>
    </row>
    <row r="10" spans="1:11" s="4" customFormat="1" ht="15.75">
      <c r="B10" s="5"/>
    </row>
    <row r="11" spans="1:11" ht="20.25" customHeight="1">
      <c r="B11" s="28" t="s">
        <v>12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>
      <c r="B12" s="31" t="s">
        <v>7</v>
      </c>
      <c r="C12" s="33" t="s">
        <v>8</v>
      </c>
      <c r="D12" s="33" t="s">
        <v>9</v>
      </c>
      <c r="E12" s="33" t="s">
        <v>13</v>
      </c>
      <c r="F12" s="31" t="s">
        <v>14</v>
      </c>
      <c r="G12" s="35" t="s">
        <v>15</v>
      </c>
      <c r="H12" s="35" t="s">
        <v>16</v>
      </c>
      <c r="I12" s="26" t="s">
        <v>4</v>
      </c>
      <c r="J12" s="6" t="s">
        <v>6</v>
      </c>
      <c r="K12" s="6" t="s">
        <v>6</v>
      </c>
    </row>
    <row r="13" spans="1:11" ht="15.75" customHeight="1">
      <c r="B13" s="32"/>
      <c r="C13" s="34"/>
      <c r="D13" s="34"/>
      <c r="E13" s="34"/>
      <c r="F13" s="32"/>
      <c r="G13" s="36"/>
      <c r="H13" s="36"/>
      <c r="I13" s="27"/>
      <c r="J13" s="15">
        <v>0.1</v>
      </c>
      <c r="K13" s="15">
        <v>0.2</v>
      </c>
    </row>
    <row r="14" spans="1:11" ht="126">
      <c r="A14" s="17" t="s">
        <v>1</v>
      </c>
      <c r="B14" s="18" t="s">
        <v>20</v>
      </c>
      <c r="C14" s="18" t="s">
        <v>21</v>
      </c>
      <c r="D14" s="18" t="s">
        <v>22</v>
      </c>
      <c r="E14" s="18" t="s">
        <v>23</v>
      </c>
      <c r="F14" s="18" t="s">
        <v>24</v>
      </c>
      <c r="G14" s="19">
        <v>200</v>
      </c>
      <c r="H14" s="7"/>
      <c r="I14" s="9">
        <f t="shared" ref="I14:I49" si="0">ROUND(G14*H14,2)</f>
        <v>0</v>
      </c>
      <c r="J14" s="10">
        <f>I14*$J$13</f>
        <v>0</v>
      </c>
      <c r="K14" s="10">
        <f>I14*$K$13</f>
        <v>0</v>
      </c>
    </row>
    <row r="15" spans="1:11" ht="126">
      <c r="A15" s="17" t="s">
        <v>2</v>
      </c>
      <c r="B15" s="18" t="s">
        <v>20</v>
      </c>
      <c r="C15" s="18" t="s">
        <v>25</v>
      </c>
      <c r="D15" s="18" t="s">
        <v>26</v>
      </c>
      <c r="E15" s="18" t="s">
        <v>23</v>
      </c>
      <c r="F15" s="18" t="s">
        <v>24</v>
      </c>
      <c r="G15" s="19">
        <v>0</v>
      </c>
      <c r="H15" s="7"/>
      <c r="I15" s="9">
        <f t="shared" si="0"/>
        <v>0</v>
      </c>
      <c r="J15" s="10">
        <f t="shared" ref="J15:J49" si="1">I15*$J$13</f>
        <v>0</v>
      </c>
      <c r="K15" s="10">
        <f t="shared" ref="K15:K38" si="2">I15*$K$13</f>
        <v>0</v>
      </c>
    </row>
    <row r="16" spans="1:11" ht="63">
      <c r="A16" s="17" t="s">
        <v>11</v>
      </c>
      <c r="B16" s="18" t="s">
        <v>20</v>
      </c>
      <c r="C16" s="18" t="s">
        <v>27</v>
      </c>
      <c r="D16" s="18" t="s">
        <v>28</v>
      </c>
      <c r="E16" s="18" t="s">
        <v>23</v>
      </c>
      <c r="F16" s="18" t="s">
        <v>24</v>
      </c>
      <c r="G16" s="19">
        <v>200</v>
      </c>
      <c r="H16" s="7"/>
      <c r="I16" s="9">
        <f t="shared" si="0"/>
        <v>0</v>
      </c>
      <c r="J16" s="10">
        <f t="shared" si="1"/>
        <v>0</v>
      </c>
      <c r="K16" s="10">
        <f t="shared" si="2"/>
        <v>0</v>
      </c>
    </row>
    <row r="17" spans="1:11" ht="63">
      <c r="A17" s="17" t="s">
        <v>29</v>
      </c>
      <c r="B17" s="18" t="s">
        <v>20</v>
      </c>
      <c r="C17" s="18" t="s">
        <v>30</v>
      </c>
      <c r="D17" s="20" t="s">
        <v>28</v>
      </c>
      <c r="E17" s="18" t="s">
        <v>23</v>
      </c>
      <c r="F17" s="18"/>
      <c r="G17" s="19">
        <v>0</v>
      </c>
      <c r="H17" s="7"/>
      <c r="I17" s="9">
        <f t="shared" si="0"/>
        <v>0</v>
      </c>
      <c r="J17" s="10">
        <f t="shared" si="1"/>
        <v>0</v>
      </c>
      <c r="K17" s="10">
        <f t="shared" si="2"/>
        <v>0</v>
      </c>
    </row>
    <row r="18" spans="1:11" ht="141.75">
      <c r="A18" s="17" t="s">
        <v>31</v>
      </c>
      <c r="B18" s="18" t="s">
        <v>20</v>
      </c>
      <c r="C18" s="18" t="s">
        <v>32</v>
      </c>
      <c r="D18" s="18" t="s">
        <v>33</v>
      </c>
      <c r="E18" s="18" t="s">
        <v>23</v>
      </c>
      <c r="F18" s="18" t="s">
        <v>24</v>
      </c>
      <c r="G18" s="19">
        <v>200</v>
      </c>
      <c r="H18" s="7"/>
      <c r="I18" s="9">
        <f t="shared" si="0"/>
        <v>0</v>
      </c>
      <c r="J18" s="10">
        <f t="shared" si="1"/>
        <v>0</v>
      </c>
      <c r="K18" s="10">
        <f t="shared" si="2"/>
        <v>0</v>
      </c>
    </row>
    <row r="19" spans="1:11" ht="141.75">
      <c r="A19" s="17" t="s">
        <v>34</v>
      </c>
      <c r="B19" s="18" t="s">
        <v>20</v>
      </c>
      <c r="C19" s="18" t="s">
        <v>35</v>
      </c>
      <c r="D19" s="20" t="s">
        <v>36</v>
      </c>
      <c r="E19" s="18" t="s">
        <v>23</v>
      </c>
      <c r="F19" s="18" t="s">
        <v>24</v>
      </c>
      <c r="G19" s="19">
        <v>0</v>
      </c>
      <c r="H19" s="7"/>
      <c r="I19" s="9">
        <f t="shared" si="0"/>
        <v>0</v>
      </c>
      <c r="J19" s="10">
        <f t="shared" si="1"/>
        <v>0</v>
      </c>
      <c r="K19" s="10">
        <f t="shared" si="2"/>
        <v>0</v>
      </c>
    </row>
    <row r="20" spans="1:11" ht="63">
      <c r="A20" s="17" t="s">
        <v>37</v>
      </c>
      <c r="B20" s="18" t="s">
        <v>20</v>
      </c>
      <c r="C20" s="18" t="s">
        <v>38</v>
      </c>
      <c r="D20" s="18" t="s">
        <v>39</v>
      </c>
      <c r="E20" s="18" t="s">
        <v>23</v>
      </c>
      <c r="F20" s="18" t="s">
        <v>24</v>
      </c>
      <c r="G20" s="19">
        <v>200</v>
      </c>
      <c r="H20" s="7"/>
      <c r="I20" s="9">
        <f t="shared" si="0"/>
        <v>0</v>
      </c>
      <c r="J20" s="10">
        <f t="shared" si="1"/>
        <v>0</v>
      </c>
      <c r="K20" s="10">
        <f t="shared" si="2"/>
        <v>0</v>
      </c>
    </row>
    <row r="21" spans="1:11" ht="63">
      <c r="A21" s="17" t="s">
        <v>40</v>
      </c>
      <c r="B21" s="18" t="s">
        <v>20</v>
      </c>
      <c r="C21" s="18" t="s">
        <v>41</v>
      </c>
      <c r="D21" s="18" t="s">
        <v>42</v>
      </c>
      <c r="E21" s="18" t="s">
        <v>23</v>
      </c>
      <c r="F21" s="18" t="s">
        <v>24</v>
      </c>
      <c r="G21" s="19">
        <v>0</v>
      </c>
      <c r="H21" s="7"/>
      <c r="I21" s="9">
        <f t="shared" si="0"/>
        <v>0</v>
      </c>
      <c r="J21" s="10">
        <f t="shared" si="1"/>
        <v>0</v>
      </c>
      <c r="K21" s="10">
        <f t="shared" si="2"/>
        <v>0</v>
      </c>
    </row>
    <row r="22" spans="1:11" ht="47.25">
      <c r="A22" s="17" t="s">
        <v>43</v>
      </c>
      <c r="B22" s="18" t="s">
        <v>20</v>
      </c>
      <c r="C22" s="18" t="s">
        <v>44</v>
      </c>
      <c r="D22" s="18" t="s">
        <v>45</v>
      </c>
      <c r="E22" s="18" t="s">
        <v>23</v>
      </c>
      <c r="F22" s="18" t="s">
        <v>24</v>
      </c>
      <c r="G22" s="19">
        <v>200</v>
      </c>
      <c r="H22" s="7"/>
      <c r="I22" s="9">
        <f t="shared" si="0"/>
        <v>0</v>
      </c>
      <c r="J22" s="10">
        <f t="shared" si="1"/>
        <v>0</v>
      </c>
      <c r="K22" s="10">
        <f t="shared" si="2"/>
        <v>0</v>
      </c>
    </row>
    <row r="23" spans="1:11" ht="31.5">
      <c r="A23" s="17" t="s">
        <v>46</v>
      </c>
      <c r="B23" s="18" t="s">
        <v>20</v>
      </c>
      <c r="C23" s="18" t="s">
        <v>47</v>
      </c>
      <c r="D23" s="18" t="s">
        <v>48</v>
      </c>
      <c r="E23" s="18" t="s">
        <v>49</v>
      </c>
      <c r="F23" s="18" t="s">
        <v>24</v>
      </c>
      <c r="G23" s="19">
        <v>80</v>
      </c>
      <c r="H23" s="7"/>
      <c r="I23" s="9">
        <f t="shared" si="0"/>
        <v>0</v>
      </c>
      <c r="J23" s="10">
        <f t="shared" si="1"/>
        <v>0</v>
      </c>
      <c r="K23" s="10">
        <f t="shared" si="2"/>
        <v>0</v>
      </c>
    </row>
    <row r="24" spans="1:11" ht="31.5">
      <c r="A24" s="17" t="s">
        <v>50</v>
      </c>
      <c r="B24" s="18" t="s">
        <v>51</v>
      </c>
      <c r="C24" s="18" t="s">
        <v>52</v>
      </c>
      <c r="D24" s="18" t="s">
        <v>53</v>
      </c>
      <c r="E24" s="18" t="s">
        <v>54</v>
      </c>
      <c r="F24" s="18" t="s">
        <v>24</v>
      </c>
      <c r="G24" s="19">
        <v>200</v>
      </c>
      <c r="H24" s="7"/>
      <c r="I24" s="9">
        <f t="shared" si="0"/>
        <v>0</v>
      </c>
      <c r="J24" s="10">
        <f t="shared" si="1"/>
        <v>0</v>
      </c>
      <c r="K24" s="10">
        <f t="shared" si="2"/>
        <v>0</v>
      </c>
    </row>
    <row r="25" spans="1:11" ht="31.5">
      <c r="A25" s="17" t="s">
        <v>55</v>
      </c>
      <c r="B25" s="18" t="s">
        <v>56</v>
      </c>
      <c r="C25" s="18" t="s">
        <v>57</v>
      </c>
      <c r="D25" s="18" t="s">
        <v>58</v>
      </c>
      <c r="E25" s="18" t="s">
        <v>54</v>
      </c>
      <c r="F25" s="18" t="s">
        <v>24</v>
      </c>
      <c r="G25" s="19">
        <v>500</v>
      </c>
      <c r="H25" s="7"/>
      <c r="I25" s="9">
        <f t="shared" si="0"/>
        <v>0</v>
      </c>
      <c r="J25" s="10">
        <f t="shared" si="1"/>
        <v>0</v>
      </c>
      <c r="K25" s="10">
        <f t="shared" si="2"/>
        <v>0</v>
      </c>
    </row>
    <row r="26" spans="1:11" ht="78.75">
      <c r="A26" s="17" t="s">
        <v>59</v>
      </c>
      <c r="B26" s="18" t="s">
        <v>60</v>
      </c>
      <c r="C26" s="18" t="s">
        <v>61</v>
      </c>
      <c r="D26" s="18" t="s">
        <v>62</v>
      </c>
      <c r="E26" s="18" t="s">
        <v>54</v>
      </c>
      <c r="F26" s="18" t="s">
        <v>24</v>
      </c>
      <c r="G26" s="19">
        <v>300</v>
      </c>
      <c r="H26" s="7"/>
      <c r="I26" s="9">
        <f t="shared" si="0"/>
        <v>0</v>
      </c>
      <c r="J26" s="10">
        <f t="shared" si="1"/>
        <v>0</v>
      </c>
      <c r="K26" s="10">
        <f t="shared" si="2"/>
        <v>0</v>
      </c>
    </row>
    <row r="27" spans="1:11" ht="31.5">
      <c r="A27" s="17" t="s">
        <v>63</v>
      </c>
      <c r="B27" s="18" t="s">
        <v>64</v>
      </c>
      <c r="C27" s="18" t="s">
        <v>65</v>
      </c>
      <c r="D27" s="18" t="s">
        <v>66</v>
      </c>
      <c r="E27" s="18" t="s">
        <v>54</v>
      </c>
      <c r="F27" s="18" t="s">
        <v>24</v>
      </c>
      <c r="G27" s="19">
        <v>400</v>
      </c>
      <c r="H27" s="7"/>
      <c r="I27" s="9">
        <f t="shared" si="0"/>
        <v>0</v>
      </c>
      <c r="J27" s="10">
        <f t="shared" si="1"/>
        <v>0</v>
      </c>
      <c r="K27" s="10">
        <f t="shared" si="2"/>
        <v>0</v>
      </c>
    </row>
    <row r="28" spans="1:11" ht="31.5">
      <c r="A28" s="17" t="s">
        <v>67</v>
      </c>
      <c r="B28" s="18" t="s">
        <v>60</v>
      </c>
      <c r="C28" s="18" t="s">
        <v>68</v>
      </c>
      <c r="D28" s="18" t="s">
        <v>53</v>
      </c>
      <c r="E28" s="18" t="s">
        <v>54</v>
      </c>
      <c r="F28" s="18" t="s">
        <v>24</v>
      </c>
      <c r="G28" s="19">
        <v>550</v>
      </c>
      <c r="H28" s="7"/>
      <c r="I28" s="9">
        <f t="shared" si="0"/>
        <v>0</v>
      </c>
      <c r="J28" s="10">
        <f t="shared" si="1"/>
        <v>0</v>
      </c>
      <c r="K28" s="10">
        <f t="shared" si="2"/>
        <v>0</v>
      </c>
    </row>
    <row r="29" spans="1:11" ht="78.75">
      <c r="A29" s="17" t="s">
        <v>69</v>
      </c>
      <c r="B29" s="18" t="s">
        <v>60</v>
      </c>
      <c r="C29" s="18" t="s">
        <v>70</v>
      </c>
      <c r="D29" s="18" t="s">
        <v>71</v>
      </c>
      <c r="E29" s="18" t="s">
        <v>54</v>
      </c>
      <c r="F29" s="18" t="s">
        <v>24</v>
      </c>
      <c r="G29" s="19">
        <v>200</v>
      </c>
      <c r="H29" s="7"/>
      <c r="I29" s="9">
        <f t="shared" si="0"/>
        <v>0</v>
      </c>
      <c r="J29" s="10">
        <f t="shared" si="1"/>
        <v>0</v>
      </c>
      <c r="K29" s="10">
        <f t="shared" si="2"/>
        <v>0</v>
      </c>
    </row>
    <row r="30" spans="1:11" ht="47.25">
      <c r="A30" s="17" t="s">
        <v>72</v>
      </c>
      <c r="B30" s="21" t="s">
        <v>73</v>
      </c>
      <c r="C30" s="21" t="s">
        <v>74</v>
      </c>
      <c r="D30" s="22"/>
      <c r="E30" s="21" t="s">
        <v>75</v>
      </c>
      <c r="F30" s="21" t="s">
        <v>24</v>
      </c>
      <c r="G30" s="23">
        <v>0</v>
      </c>
      <c r="H30" s="7"/>
      <c r="I30" s="9">
        <f t="shared" si="0"/>
        <v>0</v>
      </c>
      <c r="J30" s="10">
        <f t="shared" si="1"/>
        <v>0</v>
      </c>
      <c r="K30" s="10">
        <f t="shared" si="2"/>
        <v>0</v>
      </c>
    </row>
    <row r="31" spans="1:11" ht="47.25">
      <c r="A31" s="17" t="s">
        <v>76</v>
      </c>
      <c r="B31" s="21" t="s">
        <v>73</v>
      </c>
      <c r="C31" s="21" t="s">
        <v>77</v>
      </c>
      <c r="D31" s="22"/>
      <c r="E31" s="21" t="s">
        <v>75</v>
      </c>
      <c r="F31" s="21" t="s">
        <v>24</v>
      </c>
      <c r="G31" s="23">
        <v>0</v>
      </c>
      <c r="H31" s="7"/>
      <c r="I31" s="9">
        <f t="shared" si="0"/>
        <v>0</v>
      </c>
      <c r="J31" s="10">
        <f t="shared" si="1"/>
        <v>0</v>
      </c>
      <c r="K31" s="10">
        <f t="shared" si="2"/>
        <v>0</v>
      </c>
    </row>
    <row r="32" spans="1:11" ht="47.25">
      <c r="A32" s="17" t="s">
        <v>78</v>
      </c>
      <c r="B32" s="21" t="s">
        <v>79</v>
      </c>
      <c r="C32" s="21" t="s">
        <v>80</v>
      </c>
      <c r="D32" s="22"/>
      <c r="E32" s="21" t="s">
        <v>75</v>
      </c>
      <c r="F32" s="21" t="s">
        <v>24</v>
      </c>
      <c r="G32" s="23">
        <v>30</v>
      </c>
      <c r="H32" s="7"/>
      <c r="I32" s="9">
        <f t="shared" si="0"/>
        <v>0</v>
      </c>
      <c r="J32" s="10">
        <f t="shared" si="1"/>
        <v>0</v>
      </c>
      <c r="K32" s="10">
        <f t="shared" si="2"/>
        <v>0</v>
      </c>
    </row>
    <row r="33" spans="1:11" ht="31.5">
      <c r="A33" s="17" t="s">
        <v>81</v>
      </c>
      <c r="B33" s="18" t="s">
        <v>20</v>
      </c>
      <c r="C33" s="18" t="s">
        <v>82</v>
      </c>
      <c r="D33" s="18" t="s">
        <v>83</v>
      </c>
      <c r="E33" s="18" t="s">
        <v>84</v>
      </c>
      <c r="F33" s="18" t="s">
        <v>24</v>
      </c>
      <c r="G33" s="19">
        <v>137</v>
      </c>
      <c r="H33" s="7"/>
      <c r="I33" s="9">
        <f t="shared" si="0"/>
        <v>0</v>
      </c>
      <c r="J33" s="10">
        <f t="shared" si="1"/>
        <v>0</v>
      </c>
      <c r="K33" s="10">
        <f t="shared" si="2"/>
        <v>0</v>
      </c>
    </row>
    <row r="34" spans="1:11" ht="31.5">
      <c r="A34" s="17" t="s">
        <v>85</v>
      </c>
      <c r="B34" s="18" t="s">
        <v>60</v>
      </c>
      <c r="C34" s="18" t="s">
        <v>86</v>
      </c>
      <c r="D34" s="18" t="s">
        <v>87</v>
      </c>
      <c r="E34" s="18" t="s">
        <v>88</v>
      </c>
      <c r="F34" s="18" t="s">
        <v>24</v>
      </c>
      <c r="G34" s="19">
        <v>100</v>
      </c>
      <c r="H34" s="7"/>
      <c r="I34" s="9">
        <f t="shared" si="0"/>
        <v>0</v>
      </c>
      <c r="J34" s="10">
        <f t="shared" si="1"/>
        <v>0</v>
      </c>
      <c r="K34" s="10">
        <f t="shared" si="2"/>
        <v>0</v>
      </c>
    </row>
    <row r="35" spans="1:11" ht="47.25">
      <c r="A35" s="17" t="s">
        <v>89</v>
      </c>
      <c r="B35" s="18" t="s">
        <v>60</v>
      </c>
      <c r="C35" s="18" t="s">
        <v>90</v>
      </c>
      <c r="D35" s="18" t="s">
        <v>91</v>
      </c>
      <c r="E35" s="18" t="s">
        <v>88</v>
      </c>
      <c r="F35" s="18" t="s">
        <v>24</v>
      </c>
      <c r="G35" s="19">
        <v>100</v>
      </c>
      <c r="H35" s="7"/>
      <c r="I35" s="9">
        <f t="shared" si="0"/>
        <v>0</v>
      </c>
      <c r="J35" s="10">
        <f t="shared" si="1"/>
        <v>0</v>
      </c>
      <c r="K35" s="10">
        <f t="shared" si="2"/>
        <v>0</v>
      </c>
    </row>
    <row r="36" spans="1:11" ht="31.5">
      <c r="A36" s="17" t="s">
        <v>92</v>
      </c>
      <c r="B36" s="18" t="s">
        <v>60</v>
      </c>
      <c r="C36" s="18" t="s">
        <v>93</v>
      </c>
      <c r="D36" s="18" t="s">
        <v>94</v>
      </c>
      <c r="E36" s="18" t="s">
        <v>88</v>
      </c>
      <c r="F36" s="18" t="s">
        <v>24</v>
      </c>
      <c r="G36" s="19">
        <v>100</v>
      </c>
      <c r="H36" s="7"/>
      <c r="I36" s="9">
        <f t="shared" si="0"/>
        <v>0</v>
      </c>
      <c r="J36" s="10">
        <f t="shared" si="1"/>
        <v>0</v>
      </c>
      <c r="K36" s="10">
        <f t="shared" si="2"/>
        <v>0</v>
      </c>
    </row>
    <row r="37" spans="1:11" ht="47.25">
      <c r="A37" s="17" t="s">
        <v>95</v>
      </c>
      <c r="B37" s="18" t="s">
        <v>60</v>
      </c>
      <c r="C37" s="18" t="s">
        <v>96</v>
      </c>
      <c r="D37" s="18" t="s">
        <v>97</v>
      </c>
      <c r="E37" s="18" t="s">
        <v>88</v>
      </c>
      <c r="F37" s="18" t="s">
        <v>24</v>
      </c>
      <c r="G37" s="19">
        <v>100</v>
      </c>
      <c r="H37" s="7"/>
      <c r="I37" s="9">
        <f t="shared" si="0"/>
        <v>0</v>
      </c>
      <c r="J37" s="10">
        <f t="shared" si="1"/>
        <v>0</v>
      </c>
      <c r="K37" s="10">
        <f t="shared" si="2"/>
        <v>0</v>
      </c>
    </row>
    <row r="38" spans="1:11" ht="15.75">
      <c r="A38" s="17" t="s">
        <v>98</v>
      </c>
      <c r="B38" s="18" t="s">
        <v>60</v>
      </c>
      <c r="C38" s="18" t="s">
        <v>99</v>
      </c>
      <c r="D38" s="18"/>
      <c r="E38" s="18" t="s">
        <v>88</v>
      </c>
      <c r="F38" s="18" t="s">
        <v>24</v>
      </c>
      <c r="G38" s="19">
        <v>100</v>
      </c>
      <c r="H38" s="7"/>
      <c r="I38" s="9">
        <f t="shared" si="0"/>
        <v>0</v>
      </c>
      <c r="J38" s="10">
        <f t="shared" si="1"/>
        <v>0</v>
      </c>
      <c r="K38" s="10">
        <f t="shared" si="2"/>
        <v>0</v>
      </c>
    </row>
    <row r="39" spans="1:11" ht="47.25">
      <c r="A39" s="17" t="s">
        <v>100</v>
      </c>
      <c r="B39" s="18" t="s">
        <v>60</v>
      </c>
      <c r="C39" s="18" t="s">
        <v>101</v>
      </c>
      <c r="D39" s="18" t="s">
        <v>102</v>
      </c>
      <c r="E39" s="18" t="s">
        <v>88</v>
      </c>
      <c r="F39" s="18" t="s">
        <v>24</v>
      </c>
      <c r="G39" s="19">
        <v>100</v>
      </c>
      <c r="H39" s="7"/>
      <c r="I39" s="9">
        <f t="shared" si="0"/>
        <v>0</v>
      </c>
      <c r="J39" s="10">
        <f t="shared" si="1"/>
        <v>0</v>
      </c>
      <c r="K39" s="10">
        <f t="shared" ref="K39:K49" si="3">I39*$K$13</f>
        <v>0</v>
      </c>
    </row>
    <row r="40" spans="1:11" ht="47.25">
      <c r="A40" s="17" t="s">
        <v>103</v>
      </c>
      <c r="B40" s="18" t="s">
        <v>60</v>
      </c>
      <c r="C40" s="18" t="s">
        <v>104</v>
      </c>
      <c r="D40" s="18" t="s">
        <v>105</v>
      </c>
      <c r="E40" s="18" t="s">
        <v>106</v>
      </c>
      <c r="F40" s="18" t="s">
        <v>24</v>
      </c>
      <c r="G40" s="19">
        <v>80</v>
      </c>
      <c r="H40" s="7"/>
      <c r="I40" s="9">
        <f t="shared" si="0"/>
        <v>0</v>
      </c>
      <c r="J40" s="10">
        <f t="shared" si="1"/>
        <v>0</v>
      </c>
      <c r="K40" s="10">
        <f t="shared" si="3"/>
        <v>0</v>
      </c>
    </row>
    <row r="41" spans="1:11" ht="47.25">
      <c r="A41" s="17" t="s">
        <v>107</v>
      </c>
      <c r="B41" s="18" t="s">
        <v>60</v>
      </c>
      <c r="C41" s="18" t="s">
        <v>108</v>
      </c>
      <c r="D41" s="18" t="s">
        <v>109</v>
      </c>
      <c r="E41" s="18" t="s">
        <v>110</v>
      </c>
      <c r="F41" s="18" t="s">
        <v>24</v>
      </c>
      <c r="G41" s="19">
        <v>110</v>
      </c>
      <c r="H41" s="7"/>
      <c r="I41" s="9">
        <f t="shared" si="0"/>
        <v>0</v>
      </c>
      <c r="J41" s="10">
        <f t="shared" si="1"/>
        <v>0</v>
      </c>
      <c r="K41" s="10">
        <f t="shared" si="3"/>
        <v>0</v>
      </c>
    </row>
    <row r="42" spans="1:11" ht="47.25">
      <c r="A42" s="17" t="s">
        <v>111</v>
      </c>
      <c r="B42" s="18" t="s">
        <v>60</v>
      </c>
      <c r="C42" s="18" t="s">
        <v>112</v>
      </c>
      <c r="D42" s="18" t="s">
        <v>113</v>
      </c>
      <c r="E42" s="18" t="s">
        <v>88</v>
      </c>
      <c r="F42" s="18" t="s">
        <v>24</v>
      </c>
      <c r="G42" s="19">
        <v>0</v>
      </c>
      <c r="H42" s="7"/>
      <c r="I42" s="9">
        <f t="shared" si="0"/>
        <v>0</v>
      </c>
      <c r="J42" s="10">
        <f t="shared" si="1"/>
        <v>0</v>
      </c>
      <c r="K42" s="10">
        <f t="shared" si="3"/>
        <v>0</v>
      </c>
    </row>
    <row r="43" spans="1:11" ht="47.25">
      <c r="A43" s="17" t="s">
        <v>114</v>
      </c>
      <c r="B43" s="18" t="s">
        <v>60</v>
      </c>
      <c r="C43" s="18" t="s">
        <v>115</v>
      </c>
      <c r="D43" s="18" t="s">
        <v>116</v>
      </c>
      <c r="E43" s="18" t="s">
        <v>88</v>
      </c>
      <c r="F43" s="18" t="s">
        <v>24</v>
      </c>
      <c r="G43" s="19">
        <v>100</v>
      </c>
      <c r="H43" s="7"/>
      <c r="I43" s="9">
        <f t="shared" si="0"/>
        <v>0</v>
      </c>
      <c r="J43" s="10">
        <f t="shared" si="1"/>
        <v>0</v>
      </c>
      <c r="K43" s="10">
        <f t="shared" si="3"/>
        <v>0</v>
      </c>
    </row>
    <row r="44" spans="1:11" ht="47.25">
      <c r="A44" s="17" t="s">
        <v>117</v>
      </c>
      <c r="B44" s="18" t="s">
        <v>60</v>
      </c>
      <c r="C44" s="18" t="s">
        <v>118</v>
      </c>
      <c r="D44" s="18" t="s">
        <v>119</v>
      </c>
      <c r="E44" s="18" t="s">
        <v>88</v>
      </c>
      <c r="F44" s="18" t="s">
        <v>24</v>
      </c>
      <c r="G44" s="19">
        <v>100</v>
      </c>
      <c r="H44" s="7"/>
      <c r="I44" s="9">
        <f t="shared" si="0"/>
        <v>0</v>
      </c>
      <c r="J44" s="10">
        <f t="shared" si="1"/>
        <v>0</v>
      </c>
      <c r="K44" s="10">
        <f t="shared" si="3"/>
        <v>0</v>
      </c>
    </row>
    <row r="45" spans="1:11" ht="47.25">
      <c r="A45" s="17" t="s">
        <v>120</v>
      </c>
      <c r="B45" s="18" t="s">
        <v>60</v>
      </c>
      <c r="C45" s="18" t="s">
        <v>121</v>
      </c>
      <c r="D45" s="18" t="s">
        <v>122</v>
      </c>
      <c r="E45" s="18" t="s">
        <v>110</v>
      </c>
      <c r="F45" s="18" t="s">
        <v>24</v>
      </c>
      <c r="G45" s="19">
        <v>15</v>
      </c>
      <c r="H45" s="7"/>
      <c r="I45" s="9">
        <f t="shared" si="0"/>
        <v>0</v>
      </c>
      <c r="J45" s="10">
        <f t="shared" si="1"/>
        <v>0</v>
      </c>
      <c r="K45" s="10">
        <f t="shared" si="3"/>
        <v>0</v>
      </c>
    </row>
    <row r="46" spans="1:11" ht="47.25">
      <c r="A46" s="17" t="s">
        <v>123</v>
      </c>
      <c r="B46" s="18" t="s">
        <v>60</v>
      </c>
      <c r="C46" s="18" t="s">
        <v>124</v>
      </c>
      <c r="D46" s="18" t="s">
        <v>125</v>
      </c>
      <c r="E46" s="18" t="s">
        <v>106</v>
      </c>
      <c r="F46" s="18" t="s">
        <v>24</v>
      </c>
      <c r="G46" s="19">
        <v>15</v>
      </c>
      <c r="H46" s="7"/>
      <c r="I46" s="9">
        <f t="shared" si="0"/>
        <v>0</v>
      </c>
      <c r="J46" s="10">
        <f t="shared" si="1"/>
        <v>0</v>
      </c>
      <c r="K46" s="10">
        <f t="shared" si="3"/>
        <v>0</v>
      </c>
    </row>
    <row r="47" spans="1:11" ht="47.25">
      <c r="A47" s="17" t="s">
        <v>126</v>
      </c>
      <c r="B47" s="18" t="s">
        <v>60</v>
      </c>
      <c r="C47" s="18" t="s">
        <v>127</v>
      </c>
      <c r="D47" s="18" t="s">
        <v>128</v>
      </c>
      <c r="E47" s="18" t="s">
        <v>88</v>
      </c>
      <c r="F47" s="18" t="s">
        <v>24</v>
      </c>
      <c r="G47" s="19">
        <v>100</v>
      </c>
      <c r="H47" s="7"/>
      <c r="I47" s="9">
        <f t="shared" si="0"/>
        <v>0</v>
      </c>
      <c r="J47" s="10">
        <f t="shared" si="1"/>
        <v>0</v>
      </c>
      <c r="K47" s="10">
        <f t="shared" si="3"/>
        <v>0</v>
      </c>
    </row>
    <row r="48" spans="1:11" ht="47.25">
      <c r="A48" s="17" t="s">
        <v>129</v>
      </c>
      <c r="B48" s="18" t="s">
        <v>60</v>
      </c>
      <c r="C48" s="18" t="s">
        <v>130</v>
      </c>
      <c r="D48" s="18" t="s">
        <v>131</v>
      </c>
      <c r="E48" s="18" t="s">
        <v>88</v>
      </c>
      <c r="F48" s="18" t="s">
        <v>24</v>
      </c>
      <c r="G48" s="19">
        <v>100</v>
      </c>
      <c r="H48" s="7"/>
      <c r="I48" s="9">
        <f t="shared" si="0"/>
        <v>0</v>
      </c>
      <c r="J48" s="10">
        <f t="shared" si="1"/>
        <v>0</v>
      </c>
      <c r="K48" s="10">
        <f t="shared" si="3"/>
        <v>0</v>
      </c>
    </row>
    <row r="49" spans="1:11" ht="78.75">
      <c r="A49" s="17" t="s">
        <v>132</v>
      </c>
      <c r="B49" s="18" t="s">
        <v>60</v>
      </c>
      <c r="C49" s="18" t="s">
        <v>133</v>
      </c>
      <c r="D49" s="18" t="s">
        <v>134</v>
      </c>
      <c r="E49" s="18" t="s">
        <v>110</v>
      </c>
      <c r="F49" s="18" t="s">
        <v>24</v>
      </c>
      <c r="G49" s="19">
        <v>15</v>
      </c>
      <c r="H49" s="7"/>
      <c r="I49" s="9">
        <f t="shared" si="0"/>
        <v>0</v>
      </c>
      <c r="J49" s="10">
        <f t="shared" si="1"/>
        <v>0</v>
      </c>
      <c r="K49" s="10">
        <f t="shared" si="3"/>
        <v>0</v>
      </c>
    </row>
    <row r="50" spans="1:11" ht="15" customHeight="1">
      <c r="D50" s="8"/>
      <c r="E50" s="8"/>
      <c r="F50" s="8"/>
      <c r="G50" s="30" t="s">
        <v>3</v>
      </c>
      <c r="H50" s="30"/>
      <c r="I50" s="13">
        <f>SUM(I14:I49)</f>
        <v>0</v>
      </c>
      <c r="J50" s="11">
        <f>SUM(J14:J49)</f>
        <v>0</v>
      </c>
      <c r="K50" s="11">
        <f>SUM(K14:K49)</f>
        <v>0</v>
      </c>
    </row>
    <row r="51" spans="1:11" s="4" customFormat="1" ht="57">
      <c r="C51" s="1"/>
      <c r="D51" s="1"/>
      <c r="E51" s="1"/>
      <c r="F51" s="1"/>
      <c r="G51" s="12" t="s">
        <v>5</v>
      </c>
      <c r="H51" s="16">
        <f>SUM(I50:K50)</f>
        <v>0</v>
      </c>
    </row>
    <row r="52" spans="1:11" s="4" customFormat="1" ht="15.75">
      <c r="C52" s="1"/>
      <c r="D52" s="1"/>
      <c r="E52" s="1"/>
      <c r="F52" s="1"/>
    </row>
    <row r="53" spans="1:11" s="4" customFormat="1" ht="15.75">
      <c r="B53" s="25" t="s">
        <v>136</v>
      </c>
      <c r="C53" s="25"/>
    </row>
    <row r="54" spans="1:11" s="4" customFormat="1" ht="15.75"/>
    <row r="55" spans="1:11" s="4" customFormat="1" ht="15.75">
      <c r="B55" s="1"/>
    </row>
    <row r="56" spans="1:11" s="4" customFormat="1" ht="15.75">
      <c r="B56" s="25" t="s">
        <v>135</v>
      </c>
      <c r="C56" s="25"/>
    </row>
    <row r="57" spans="1:11" s="4" customFormat="1" ht="15.75">
      <c r="B57" s="4" t="s">
        <v>0</v>
      </c>
      <c r="C57" s="1"/>
    </row>
    <row r="58" spans="1:11" s="4" customFormat="1" ht="15.75"/>
    <row r="59" spans="1:11" ht="15.75">
      <c r="C59" s="4"/>
      <c r="D59" s="4"/>
      <c r="E59" s="4"/>
      <c r="F59" s="4"/>
      <c r="G59"/>
      <c r="H59"/>
      <c r="I59"/>
      <c r="J59"/>
      <c r="K59"/>
    </row>
    <row r="60" spans="1:11">
      <c r="C60" s="3"/>
      <c r="D60"/>
      <c r="E60"/>
      <c r="F60"/>
    </row>
  </sheetData>
  <mergeCells count="19"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  <mergeCell ref="B3:D3"/>
    <mergeCell ref="C4:D4"/>
    <mergeCell ref="B6:D6"/>
    <mergeCell ref="B7:D7"/>
    <mergeCell ref="B8:D8"/>
    <mergeCell ref="B9:D9"/>
    <mergeCell ref="B53:C53"/>
    <mergeCell ref="B56:C56"/>
    <mergeCell ref="I12:I13"/>
    <mergeCell ref="B11:K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2023-12-06T09:51:36Z</dcterms:modified>
</cp:coreProperties>
</file>