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ráca\DNS\Autá do 3,5t\04_Nákup Limuzín pre UOUČaDM 20 ks\ŽoV\"/>
    </mc:Choice>
  </mc:AlternateContent>
  <bookViews>
    <workbookView xWindow="2520" yWindow="495" windowWidth="26280" windowHeight="16020" activeTab="1"/>
  </bookViews>
  <sheets>
    <sheet name="Stručný opis PZ" sheetId="8" r:id="rId1"/>
    <sheet name="Automobil_špecifikácia" sheetId="2" r:id="rId2"/>
    <sheet name="Zoznam doplnkov" sheetId="3" r:id="rId3"/>
    <sheet name="VRZ_zostava2_spec" sheetId="6" r:id="rId4"/>
    <sheet name="štruktúrovaný rozpočet" sheetId="7"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E5" i="7"/>
  <c r="E6" i="7"/>
  <c r="E3" i="7"/>
  <c r="G4" i="7"/>
  <c r="G5" i="7"/>
  <c r="G6" i="7"/>
  <c r="G3" i="7"/>
  <c r="G7" i="7" l="1"/>
</calcChain>
</file>

<file path=xl/sharedStrings.xml><?xml version="1.0" encoding="utf-8"?>
<sst xmlns="http://schemas.openxmlformats.org/spreadsheetml/2006/main" count="271" uniqueCount="191">
  <si>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</si>
  <si>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</si>
  <si>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</si>
  <si>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</si>
  <si>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</si>
  <si>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</si>
  <si>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</si>
  <si>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</si>
  <si>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</si>
  <si>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</si>
  <si>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Palubný počítač</t>
  </si>
  <si>
    <t>Ukazovateľ vonkajšej teploty</t>
  </si>
  <si>
    <t>Záruka začína plynúť odo dňa prevzatia tovaru kupujúcim (od dátumu predaja uvedeného na preberacom – odovzdávacom protokole).</t>
  </si>
  <si>
    <t>Objem batožinového priestoru (l)</t>
  </si>
  <si>
    <t>Posilňovač riadenia</t>
  </si>
  <si>
    <t>ABS a rozdeľovač brzdového účinku</t>
  </si>
  <si>
    <t>Systém na monitorovanie tlaku v pneumatikách</t>
  </si>
  <si>
    <t>Tretie brzdové svetlo</t>
  </si>
  <si>
    <t>Osvetlenie batožinového priestoru</t>
  </si>
  <si>
    <t>Signalizácia otvorenia dverí</t>
  </si>
  <si>
    <t>Automatické uzamknutie dverí pri rozjazde</t>
  </si>
  <si>
    <t>Signalizácia nezapnutia bezpečnostných pásov</t>
  </si>
  <si>
    <t>Elektronický stabilizačný systém</t>
  </si>
  <si>
    <t>Protipreklzový systém s obmedzením výkonu motora</t>
  </si>
  <si>
    <t>Vnútorné spätné zrkadlo so zabezpečením proti oslneniu (min. prepínateľné)</t>
  </si>
  <si>
    <t>Asistent rozjazdu do kopca</t>
  </si>
  <si>
    <t>Asistent udržiavania v jazdnom pruhu</t>
  </si>
  <si>
    <t>Elektrické ovládanie okien vpredu a vzadu</t>
  </si>
  <si>
    <t>požiadavka na predmet zákazky/parameter</t>
  </si>
  <si>
    <t>požadovaná hodnota parametra</t>
  </si>
  <si>
    <t>Druh</t>
  </si>
  <si>
    <t>všeobecné požiadavky</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</si>
  <si>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</si>
  <si>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</si>
  <si>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</si>
  <si>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</si>
  <si>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</si>
  <si>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</si>
  <si>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</si>
  <si>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Hmlové svetlo vzadu</t>
  </si>
  <si>
    <t>do tejto bunky uchádzač doplní výrobcu, model, označenie motorizácie a stupňa výbavy ponúkaného automobilu</t>
  </si>
  <si>
    <t xml:space="preserve">Vyhrievané dýzy ostrekovačov čelného skla </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</si>
  <si>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</si>
  <si>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</si>
  <si>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</si>
  <si>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</si>
  <si>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</si>
  <si>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</si>
  <si>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</si>
  <si>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zloženie zostavy</t>
  </si>
  <si>
    <t>súlad s predpismi</t>
  </si>
  <si>
    <t>vhodné pre motorové vozidlá s konštrukčnou rýchlosťou do 250 km/h,</t>
  </si>
  <si>
    <t>Doplnkové svetelné výstražné zariadenia</t>
  </si>
  <si>
    <t>Požiadavky na Elektroniku</t>
  </si>
  <si>
    <t>2.1</t>
  </si>
  <si>
    <t>Typ (podľa Nariadenia EP a Rady EÚ 2018/858)</t>
  </si>
  <si>
    <t>počet dverí</t>
  </si>
  <si>
    <t>Palivo</t>
  </si>
  <si>
    <t>Detské poistky zámkov zadných bočných dverí</t>
  </si>
  <si>
    <t>Počet airbagov</t>
  </si>
  <si>
    <t>12V zásuvka v batožinovom priestore</t>
  </si>
  <si>
    <t>p.č.</t>
  </si>
  <si>
    <t>iné požiadavky</t>
  </si>
  <si>
    <t>Svetelný maják</t>
  </si>
  <si>
    <t>Svetelné a zvukové výstražné zariadenie pre skrytú montáž s určením pre Políciu SR (zostava 2) - technická špecifikácia</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</si>
  <si>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</si>
  <si>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</si>
  <si>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</si>
  <si>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</si>
  <si>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</si>
  <si>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t>možnosť rýchlej zmeny výstražných tónov (minimálne 2 tónov)</t>
  </si>
  <si>
    <t>Svetelné a zvukové výstražné zariadenie pre skrytú montáž s určením pre Políciu SR (zostava 2)</t>
  </si>
  <si>
    <t>poznámka</t>
  </si>
  <si>
    <t>skutočná hodnota parametra ponúkaného riešenia (ak nie je uvedené inak uchádzač uvedie slovo "áno" ak ponúkané parameter spĺňa)</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</si>
  <si>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</si>
  <si>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</si>
  <si>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</si>
  <si>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 xml:space="preserve">Motor </t>
  </si>
  <si>
    <t>automatická</t>
  </si>
  <si>
    <t>vymeniteľnosť náhradných dielov</t>
  </si>
  <si>
    <t>zosilňovač</t>
  </si>
  <si>
    <t xml:space="preserve">stabilita parametrov výstražných tónov </t>
  </si>
  <si>
    <t>napájanie podľa palubnej siete vozidla</t>
  </si>
  <si>
    <t>všeobecné požiadavky na zostavu</t>
  </si>
  <si>
    <t>magnetické uchytenie. Musí zabezpečovať použitie pri prevádzkovej rýchlosti vozidla do 250 km/hod</t>
  </si>
  <si>
    <t>Požiadavky na svetelné výstražné zariadenia</t>
  </si>
  <si>
    <t>možnosť nezávislého ovládania predných a zadných výstražných svetiel</t>
  </si>
  <si>
    <t>blokovanie funkcie výstražných tónov pri nefunkčnom svetelnom výstražnom zariadení</t>
  </si>
  <si>
    <t>Emisie CO2 - vážený priemer  podľa normy WLTP (g/km)</t>
  </si>
  <si>
    <t xml:space="preserve">Metalická farba automobilu </t>
  </si>
  <si>
    <t>Asistent varovania pred kolíziou s vozidlami, cyklistami, chodcami s funkciou núdzového brzdenia</t>
  </si>
  <si>
    <t>Asistent sledovania mŕtveho uhla</t>
  </si>
  <si>
    <t>Výškovo a pozdĺžne nastaviteľný volant</t>
  </si>
  <si>
    <t>Bezkľúčové štartovanie tlačidlom</t>
  </si>
  <si>
    <t>Adaptívny tempomat</t>
  </si>
  <si>
    <t>Svetelný a dažďový senzor</t>
  </si>
  <si>
    <t>uchádzač vyplní typ karosérie</t>
  </si>
  <si>
    <t>min. 125 mm</t>
  </si>
  <si>
    <t xml:space="preserve">min. 500 l                          </t>
  </si>
  <si>
    <t>bezolovnatý benzín, oktánové číslo 95</t>
  </si>
  <si>
    <t>horná hranica údaja max. 260 g/km</t>
  </si>
  <si>
    <t xml:space="preserve">min. 8-stupňová </t>
  </si>
  <si>
    <t xml:space="preserve">Trojbodové bezpečnostné pásy na všetkých sedadlách </t>
  </si>
  <si>
    <t>Pohon</t>
  </si>
  <si>
    <t xml:space="preserve">všetkých štyroch kolies </t>
  </si>
  <si>
    <t>Podvozok</t>
  </si>
  <si>
    <t>Brzdy s elektronickým ozdeľovaním brzdnej sily</t>
  </si>
  <si>
    <t>Kotúčové brzdy vpredu a vzadu</t>
  </si>
  <si>
    <t>Alarm s diaľkovým ovládaním</t>
  </si>
  <si>
    <t>Bezkľúčový vstup do vozidla</t>
  </si>
  <si>
    <t>Systém dovierania dverí</t>
  </si>
  <si>
    <t>Asistent diaľkových svetiel</t>
  </si>
  <si>
    <t>Automatická klimatizácia - štvorzónová</t>
  </si>
  <si>
    <t>Výškovo a pozdĺžne elektricky nastaviteľné sedadlá vpredu a vzadu</t>
  </si>
  <si>
    <t>Head - up displej na čelnom skle</t>
  </si>
  <si>
    <t xml:space="preserve">Opierky hlavy všetkých sedadiel </t>
  </si>
  <si>
    <t>Asistent sledovania dopravných značiek</t>
  </si>
  <si>
    <t>Aktívny asistent sledovania povolenej rýchlosti</t>
  </si>
  <si>
    <t>Servis - náklady na výrobcom predpísanú údržbu (pravidelné servisné prehliadky podľa pokynov výrobcu, materiál + cena normovanej práce v autorizovanom servise)  min. 5 rokov / min. 150 000 km  (uplatniteľný v ktoromkoľvek autorizovanom servisnom stredisku)</t>
  </si>
  <si>
    <t>Čalúnenie interiéru</t>
  </si>
  <si>
    <t xml:space="preserve">Bez označenia motorizácie, typu a objemu na vozidle </t>
  </si>
  <si>
    <t>Ochranná fólia</t>
  </si>
  <si>
    <t>Vyhrievané čelné sklo</t>
  </si>
  <si>
    <t>Ovládanie vozidla v slovenskom alebo českom jazyku</t>
  </si>
  <si>
    <t>Sada originálnych velúrových rohoží na podlahu, rovnako požadujeme dodať sadu originálnych gumových rohoží na podlahu</t>
  </si>
  <si>
    <t>Asistent nočného videnia s rozlišovaním chodcov</t>
  </si>
  <si>
    <t>Povinná výstroj a výbava stanovená pre daný druh vozidla (v zmysle zákona č. 106/2018 Z.z., resp. vyhlášky č. 134/2018 Z. z.) - homologizovaný prenosný výstražný trojuholník, rezervné koleso min. dojazdové resp. miestošetriace rezervné koleso, lekárnička). Rovnako požadujeme aj dodanie štartovacích káblov.</t>
  </si>
  <si>
    <t>Ručný hasiaci prístroj práškový (2 kg) umiestnený do držiaku v priestore pre vodiča alebo spolujazdca alebo umiestnený v batožinovom priestore na ľahko dostupnom mieste.</t>
  </si>
  <si>
    <t>AA - sedan
(v Long verzii)</t>
  </si>
  <si>
    <t>presne 4</t>
  </si>
  <si>
    <t>4 alebo 5</t>
  </si>
  <si>
    <t xml:space="preserve">min. 3120 mm                   </t>
  </si>
  <si>
    <t>Lakťová opierka vpredu (s odkladacím priestorom) a lakťová opierka vzadu</t>
  </si>
  <si>
    <t>Parkovacie senzory vpredu a vzadu, kamera 360° a parkovací asistent</t>
  </si>
  <si>
    <t>multimédia</t>
  </si>
  <si>
    <t>Požaduje sa ochranná fólia (bezfarebná priehľadná) na prednú časť vozidla, konkrétne na predný nárazník, kapotu vozidla, časť strechy vozidla od čelného okna (asi 30 cm široký pás) a predné blatníky. Fólia bude slúžiť k ochrane karosérie pred poškodením od kamienkov a pod. (vrátane montáže)</t>
  </si>
  <si>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</si>
  <si>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</si>
  <si>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r>
      <t>celková cena v eur</t>
    </r>
    <r>
      <rPr>
        <b/>
        <sz val="10"/>
        <color rgb="FFFF0000"/>
        <rFont val="Arial Narrow"/>
        <family val="2"/>
      </rPr>
      <t xml:space="preserve"> s DPH</t>
    </r>
  </si>
  <si>
    <r>
      <t xml:space="preserve">jednotková cena v eur </t>
    </r>
    <r>
      <rPr>
        <b/>
        <sz val="10"/>
        <color rgb="FFFF0000"/>
        <rFont val="Arial Narrow"/>
        <family val="2"/>
      </rPr>
      <t>bez DPH</t>
    </r>
  </si>
  <si>
    <t>Štrukturovaný rozpočet</t>
  </si>
  <si>
    <t xml:space="preserve">75 l </t>
  </si>
  <si>
    <t>požaduje sa čierna metalíza</t>
  </si>
  <si>
    <t>vzduchové odpruženie, nastaviteľný s možnosťou voľby jazdných režimov</t>
  </si>
  <si>
    <t>min. predné s vypínateľným na strane spolujazdca, bočné a hlavové pre vodiča a spolujazdca, zadné bočné a hlavové airbagy.</t>
  </si>
  <si>
    <t>Sedadlá vpredu a vzadu s aktívnou ventiláciou a vyhrievaním</t>
  </si>
  <si>
    <t>Centrálne zamykanie s dialkovým ovládaním (min. 2x kľúč)</t>
  </si>
  <si>
    <t>Elektricky ovládané a vyhrievané vonkajšie spätné zrkadlá</t>
  </si>
  <si>
    <t xml:space="preserve">Navigačný systém s bezplatnou aktualizáciou máp počas obdobia min. 5 rokov (uplatniteľné v ktoromkoľvek autorizovanom servisnom stredisku) </t>
  </si>
  <si>
    <t xml:space="preserve">Protislnečná ochrana okien od B stĺpika (požaduje sa minimálne 70% zatmavenie) </t>
  </si>
  <si>
    <t>Nezávislé kúrenie s časovačom a dialkovým ovládaním</t>
  </si>
  <si>
    <t>4 ks diskov kolies z ľahkých zliatin min. 19" so sadou 4 ks letných pneumatík s rýchlostným a hmotnostnými indexom kompatibilným s automobilom (celoročné pneu nie sú prípustné). Montáž na vozidle podľa dátumu dodania (15.9. - 30.3. - zimná sada)</t>
  </si>
  <si>
    <t>Nastanovenie jazdného režimu motora</t>
  </si>
  <si>
    <t>Diaľkové otvárania a zatváranie veka batožinového priestoru</t>
  </si>
  <si>
    <t>2x integrovaná zásuvka USB pre dobíjanie elektrických zariadení v priestore medzi vodičom a spolujazdcom (dostupné aj po montáži doplnkovej výbavy). Riešenie redukciou nie je prípustné. 2x USB zásuvka vzadu,
Indukčné nabíjanie telefónu vpredu aj vzadu</t>
  </si>
  <si>
    <t>Elektrické rolovacie slnečné clony zadných bočných okien a zadného okna</t>
  </si>
  <si>
    <t>zážihový (presne)</t>
  </si>
  <si>
    <t>Kožený vyhrievaný multifunkčný volant s pádlami na radenie (akceptovené je aj prevedenie koža/drevo)</t>
  </si>
  <si>
    <t>koža čierna</t>
  </si>
  <si>
    <t xml:space="preserve">tmavá farba </t>
  </si>
  <si>
    <t>požaduje sa:
digitálne rádio, soundsystem, handfree telefonovanie cez Bluetooth, digitálny tv tuner, multifunkčný dotykový farebný displej vpredu</t>
  </si>
  <si>
    <t>požadujeme 1 kus červenej farby</t>
  </si>
  <si>
    <t xml:space="preserve">LED technológia  so stroboskopickým efektom a čo najvyššou hodnotou efektívnej svietivosti v prípustných hodnotách predpisu EHK č. 65. Homologizácia podľa predpisu EHK č. 65 pre jednu úroveň svietivosti TR1 u červenej farby </t>
  </si>
  <si>
    <t xml:space="preserve">2 kusy nízkeho interiérového výstražného svetla, každé z min. 12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</si>
  <si>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12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</si>
  <si>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12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</si>
  <si>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</si>
  <si>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</si>
  <si>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</si>
  <si>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</si>
  <si>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</si>
  <si>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</si>
  <si>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Verejný obstarávateľ požaduje, aby ponúkaný automobil splňal okrem výbavy a špecifikácie stanovenej v tejto výzve na predkladanie ponúk aj minimálny stupeň výbavy ponúkaného automobilu dostupnej pre bežného spotrebiteľa v Slovenskej republike.</t>
  </si>
  <si>
    <t>Predmetom zákazky je uzavretie rámcovej dohody na dodanie max. 20 ks automobilov typu sedan pre potreby MVSR</t>
  </si>
  <si>
    <t>Sedan pre MVSR</t>
  </si>
  <si>
    <t>Zvláštne doplnkové príslušenstvo a výbava pre sedan pre MVSR</t>
  </si>
  <si>
    <t>aerodynamický tvar s nízkym odporom vzduchu. Výška min. 8 cm max 12 cm. V prípade vozidla s hagusmi min. 8 cm nad ich vrchnú časť</t>
  </si>
  <si>
    <t xml:space="preserve">4 ks diskov kolies z ľahkých zliatin min. 19" so sadou 4 ks zimných premiových pneumatík (napr. Continental, Goodyear, Michelin a pod.) s rýchlostným a hmotnostnými indexom kompatibilným s automobilom (celoročné pneu nie sú prípustné) (ďalej aj ako "zimná sada diskov") </t>
  </si>
  <si>
    <t>Zimná sada diskov</t>
  </si>
  <si>
    <t>Servis</t>
  </si>
  <si>
    <t xml:space="preserve">cena bez položky 96 - zimná sada diskov
cena bez položky 97 - Servis </t>
  </si>
  <si>
    <t>Predávajúci vyhotoví prvomontáž technických zariadení na každý typ obstarávaného vozidla a prizve objednávateľa na schválenie montáže na ostatné vozidlá. Zároveň dodá návrh montážneho predpisu zvláštneho zvukového a svetelného výstražného zariadenia (celej zostavy podľa jednotlivých komponentov) v termíne podľa zmluvy.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schválený (schvaľovanie vykoná OT SITB MV SR, OAI PPZ MV SR, OA SE MV SR) montážny predpis zvláštneho zvukového a svetelného výstražného zariadenia a predprípravy na montáž rádiostanice (celej zostavy podľa jednotlivých komponentov) na každý typ vozidla a v termíne podľa zmluvy</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</si>
  <si>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</si>
  <si>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</si>
  <si>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</si>
  <si>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Výkon motora (kW)</t>
  </si>
  <si>
    <t>min. 320 kW</t>
  </si>
  <si>
    <t>Min. adaptívne digitálne MATRIX LED svetlomety s ostrekovačmi (denné svietenie svetiel LED, zadné LED svetlá)</t>
  </si>
  <si>
    <t>Automobily musia byť z aktuálneho modelového portfólia výrobcu a nesmú byť vyrobené viac ako 6 mesiacov pred momentom dodania</t>
  </si>
  <si>
    <t>Osvetlenie interiéru vpredu a vzadu a ambientné osvetlenie interiéru</t>
  </si>
  <si>
    <t xml:space="preserve">Bezpečnostné pásy vodiča a spolujazdca s predpínačom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</si>
</sst>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6"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theme="1"/>
      <name val="Arial Narrow"/>
      <family val="2"/>
      <charset val="238"/>
    </font>
    <font>
      <sz val="10"/>
      <name val="Arial Narrow"/>
      <family val="2"/>
    </font>
    <font>
      <sz val="10"/>
      <color rgb="FFFF0000"/>
      <name val="Arial Narrow"/>
      <family val="2"/>
    </font>
    <font>
      <sz val="10"/>
      <color rgb="FF00B050"/>
      <name val="Arial Narrow"/>
      <family val="2"/>
    </font>
    <font>
      <b/>
      <sz val="10"/>
      <color rgb="FFFF0000"/>
      <name val="Arial Narrow"/>
      <family val="2"/>
    </font>
    <font>
      <sz val="11"/>
      <color theme="1"/>
      <name val="Arial Narrow"/>
      <family val="2"/>
    </font>
    <font>
      <u/>
      <sz val="10"/>
      <color rgb="FF00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26">
    <xf numFmtId="0" fontId="0" fillId="0" borderId="0" xfId="0"/>
    <xf numFmtId="0" fontId="1" fillId="0" borderId="0" xfId="0" applyFont="1"/>
    <xf numFmtId="0" fontId="2" fillId="2" borderId="8" xfId="0" applyFont="1" applyFill="1" applyBorder="1" applyAlignment="1">
      <alignment horizontal="center" vertical="center"/>
    </xf>
    <xf numFmtId="49" fontId="0" fillId="0" borderId="0" xfId="0" applyNumberFormat="1"/>
    <xf numFmtId="49" fontId="2" fillId="2" borderId="15"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49" fontId="1" fillId="0" borderId="0" xfId="0" applyNumberFormat="1" applyFont="1" applyAlignment="1">
      <alignment horizontal="center"/>
    </xf>
    <xf numFmtId="0" fontId="5" fillId="0" borderId="0" xfId="0" applyFont="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1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16" xfId="0" applyNumberFormat="1" applyFont="1" applyFill="1" applyBorder="1" applyAlignment="1">
      <alignment horizontal="center" vertical="center" wrapText="1"/>
    </xf>
    <xf numFmtId="164" fontId="2" fillId="2" borderId="17"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18" xfId="0" applyFont="1" applyBorder="1" applyAlignment="1">
      <alignment horizontal="center" vertical="center" wrapText="1"/>
    </xf>
    <xf numFmtId="164" fontId="2" fillId="2" borderId="17"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1" fillId="4" borderId="1" xfId="0" applyFont="1" applyFill="1" applyBorder="1"/>
    <xf numFmtId="0" fontId="1" fillId="0" borderId="1" xfId="0" applyFont="1" applyBorder="1" applyAlignment="1">
      <alignment wrapText="1"/>
    </xf>
    <xf numFmtId="0" fontId="1" fillId="4" borderId="2" xfId="0" applyFont="1" applyFill="1" applyBorder="1"/>
    <xf numFmtId="0" fontId="3" fillId="4" borderId="1" xfId="0" applyFont="1" applyFill="1" applyBorder="1"/>
    <xf numFmtId="0" fontId="1" fillId="0" borderId="18" xfId="0" applyFont="1" applyBorder="1" applyAlignment="1">
      <alignment vertical="center" wrapText="1"/>
    </xf>
    <xf numFmtId="0" fontId="1" fillId="4" borderId="18" xfId="0" applyFont="1" applyFill="1" applyBorder="1"/>
    <xf numFmtId="0" fontId="3" fillId="4" borderId="2" xfId="0" applyFont="1" applyFill="1" applyBorder="1"/>
    <xf numFmtId="0" fontId="3" fillId="4" borderId="18" xfId="0" applyFont="1" applyFill="1" applyBorder="1"/>
    <xf numFmtId="0" fontId="1" fillId="0" borderId="2" xfId="0" applyFont="1" applyBorder="1" applyAlignment="1">
      <alignment wrapText="1"/>
    </xf>
    <xf numFmtId="0" fontId="1" fillId="0" borderId="2" xfId="0" applyFont="1" applyBorder="1" applyAlignment="1">
      <alignment vertical="center" wrapText="1"/>
    </xf>
    <xf numFmtId="0" fontId="1" fillId="0" borderId="18" xfId="0" applyFont="1" applyBorder="1" applyAlignment="1">
      <alignment horizontal="left" wrapText="1"/>
    </xf>
    <xf numFmtId="49" fontId="2" fillId="2" borderId="15" xfId="0" applyNumberFormat="1" applyFont="1" applyFill="1" applyBorder="1" applyAlignment="1">
      <alignment horizontal="center" vertical="center"/>
    </xf>
    <xf numFmtId="164" fontId="1" fillId="4" borderId="2" xfId="0" applyNumberFormat="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1" fillId="0" borderId="0" xfId="0" applyFont="1" applyAlignment="1">
      <alignment horizontal="left" wrapText="1"/>
    </xf>
    <xf numFmtId="0" fontId="1" fillId="0" borderId="25" xfId="0" applyFont="1" applyBorder="1" applyAlignment="1">
      <alignment horizontal="left" wrapText="1"/>
    </xf>
    <xf numFmtId="0" fontId="1" fillId="0" borderId="13" xfId="0" applyFont="1" applyBorder="1" applyAlignment="1">
      <alignment horizontal="left" wrapText="1"/>
    </xf>
    <xf numFmtId="0" fontId="2" fillId="0" borderId="19" xfId="0" applyFont="1" applyBorder="1" applyAlignment="1">
      <alignment horizontal="left"/>
    </xf>
    <xf numFmtId="0" fontId="2" fillId="0" borderId="21" xfId="0" applyFont="1" applyBorder="1" applyAlignment="1">
      <alignment horizontal="left"/>
    </xf>
    <xf numFmtId="0" fontId="2" fillId="0" borderId="23" xfId="0" applyFont="1" applyBorder="1" applyAlignment="1">
      <alignment horizontal="left" wrapText="1"/>
    </xf>
    <xf numFmtId="0" fontId="1" fillId="0" borderId="0" xfId="0" applyFont="1" applyAlignment="1">
      <alignment horizontal="left"/>
    </xf>
    <xf numFmtId="0" fontId="5" fillId="0" borderId="25" xfId="0" applyFont="1" applyBorder="1" applyAlignment="1">
      <alignment horizontal="left" wrapText="1"/>
    </xf>
    <xf numFmtId="0" fontId="5" fillId="0" borderId="0" xfId="0" applyFont="1" applyAlignment="1">
      <alignment horizontal="left" wrapText="1"/>
    </xf>
    <xf numFmtId="0" fontId="1" fillId="0" borderId="12" xfId="0" applyFont="1" applyBorder="1" applyAlignment="1">
      <alignment horizontal="left" wrapText="1"/>
    </xf>
    <xf numFmtId="0" fontId="1" fillId="0" borderId="12" xfId="0" applyFont="1" applyBorder="1" applyAlignment="1">
      <alignment horizontal="left"/>
    </xf>
    <xf numFmtId="0" fontId="1" fillId="0" borderId="26" xfId="0" applyFont="1" applyBorder="1" applyAlignment="1">
      <alignment horizontal="left" wrapText="1"/>
    </xf>
    <xf numFmtId="0" fontId="1" fillId="0" borderId="11" xfId="0" applyFont="1" applyBorder="1" applyAlignment="1">
      <alignment horizontal="left"/>
    </xf>
    <xf numFmtId="0" fontId="1" fillId="5" borderId="1" xfId="0" applyFont="1" applyFill="1" applyBorder="1" applyAlignment="1">
      <alignment vertical="center" wrapText="1"/>
    </xf>
    <xf numFmtId="0" fontId="1" fillId="5" borderId="0" xfId="0" applyFont="1" applyFill="1"/>
    <xf numFmtId="49" fontId="9" fillId="0" borderId="1" xfId="0" applyNumberFormat="1" applyFont="1" applyBorder="1"/>
    <xf numFmtId="3" fontId="9" fillId="0" borderId="1" xfId="0" applyNumberFormat="1" applyFont="1" applyBorder="1" applyAlignment="1">
      <alignment horizontal="center" vertical="center" wrapText="1"/>
    </xf>
    <xf numFmtId="0" fontId="11" fillId="0" borderId="0" xfId="0" applyFont="1" applyAlignment="1">
      <alignment wrapText="1"/>
    </xf>
    <xf numFmtId="0" fontId="1" fillId="0" borderId="0" xfId="0" applyFont="1" applyAlignment="1">
      <alignment wrapText="1"/>
    </xf>
    <xf numFmtId="0" fontId="1" fillId="5" borderId="0" xfId="0" applyFont="1" applyFill="1" applyAlignment="1">
      <alignment wrapText="1"/>
    </xf>
    <xf numFmtId="0" fontId="12" fillId="0" borderId="0" xfId="0" applyFont="1" applyAlignment="1">
      <alignment wrapText="1"/>
    </xf>
    <xf numFmtId="0" fontId="1" fillId="0" borderId="1" xfId="0" applyFont="1" applyBorder="1" applyAlignment="1">
      <alignment horizontal="left" wrapText="1"/>
    </xf>
    <xf numFmtId="0" fontId="1" fillId="5" borderId="1" xfId="0" applyFont="1" applyFill="1" applyBorder="1" applyAlignment="1">
      <alignment wrapText="1"/>
    </xf>
    <xf numFmtId="0" fontId="10" fillId="5" borderId="1" xfId="0" applyFont="1" applyFill="1" applyBorder="1" applyAlignment="1">
      <alignment wrapText="1"/>
    </xf>
    <xf numFmtId="0" fontId="3" fillId="4" borderId="2" xfId="0" applyFont="1" applyFill="1" applyBorder="1" applyAlignment="1">
      <alignment wrapText="1"/>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0" borderId="18" xfId="0" applyFont="1" applyBorder="1" applyAlignment="1">
      <alignment wrapText="1"/>
    </xf>
    <xf numFmtId="0" fontId="8" fillId="0" borderId="0" xfId="0" applyFont="1" applyAlignment="1">
      <alignment wrapText="1"/>
    </xf>
    <xf numFmtId="0" fontId="9" fillId="4" borderId="20"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0" fillId="0" borderId="0" xfId="0" applyAlignment="1">
      <alignment horizontal="center" vertical="center"/>
    </xf>
    <xf numFmtId="0" fontId="0" fillId="4" borderId="20" xfId="0" applyFill="1" applyBorder="1" applyAlignment="1">
      <alignment horizontal="center" vertical="center"/>
    </xf>
    <xf numFmtId="0" fontId="0" fillId="4" borderId="24" xfId="0" applyFill="1" applyBorder="1" applyAlignment="1">
      <alignment horizontal="center" vertical="center"/>
    </xf>
    <xf numFmtId="0" fontId="10" fillId="0" borderId="27" xfId="0" applyFont="1" applyBorder="1" applyAlignment="1">
      <alignment horizontal="left" wrapText="1"/>
    </xf>
    <xf numFmtId="0" fontId="0" fillId="4" borderId="11" xfId="0" applyFill="1" applyBorder="1" applyAlignment="1">
      <alignment horizontal="center" vertical="center"/>
    </xf>
    <xf numFmtId="0" fontId="1" fillId="0" borderId="28" xfId="0" applyFont="1" applyBorder="1" applyAlignment="1">
      <alignment horizontal="left" wrapText="1"/>
    </xf>
    <xf numFmtId="0" fontId="0" fillId="4" borderId="12" xfId="0" applyFill="1" applyBorder="1" applyAlignment="1">
      <alignment horizontal="center" vertical="center"/>
    </xf>
    <xf numFmtId="0" fontId="5" fillId="0" borderId="28" xfId="0" applyFont="1" applyBorder="1" applyAlignment="1">
      <alignment horizontal="left" wrapText="1"/>
    </xf>
    <xf numFmtId="0" fontId="5" fillId="0" borderId="29" xfId="0" applyFont="1" applyBorder="1" applyAlignment="1">
      <alignment horizontal="left" wrapText="1"/>
    </xf>
    <xf numFmtId="0" fontId="0" fillId="4" borderId="26" xfId="0" applyFill="1" applyBorder="1" applyAlignment="1">
      <alignment horizontal="center" vertical="center"/>
    </xf>
    <xf numFmtId="0" fontId="10" fillId="5" borderId="13" xfId="0" applyFont="1" applyFill="1" applyBorder="1" applyAlignment="1">
      <alignment horizontal="left" vertical="center" wrapText="1"/>
    </xf>
    <xf numFmtId="0" fontId="10" fillId="0" borderId="14" xfId="0" applyFont="1" applyBorder="1" applyAlignment="1">
      <alignment horizontal="left" vertical="center" wrapText="1"/>
    </xf>
    <xf numFmtId="0" fontId="0" fillId="4" borderId="22" xfId="0" applyFill="1" applyBorder="1" applyAlignment="1">
      <alignment horizontal="center" vertical="center"/>
    </xf>
    <xf numFmtId="0" fontId="10" fillId="0" borderId="13" xfId="0" applyFont="1" applyBorder="1" applyAlignment="1">
      <alignment horizontal="left" vertical="center" wrapText="1"/>
    </xf>
    <xf numFmtId="0" fontId="0" fillId="4" borderId="31" xfId="0" applyFill="1" applyBorder="1" applyAlignment="1">
      <alignment horizontal="center" vertical="center"/>
    </xf>
    <xf numFmtId="0" fontId="10" fillId="0" borderId="3" xfId="0" applyFont="1" applyBorder="1" applyAlignment="1">
      <alignment horizontal="left" vertical="center" wrapText="1"/>
    </xf>
    <xf numFmtId="0" fontId="10" fillId="0" borderId="5" xfId="0" applyFont="1" applyBorder="1" applyAlignment="1">
      <alignment horizontal="left" wrapText="1"/>
    </xf>
    <xf numFmtId="0" fontId="0" fillId="4" borderId="17" xfId="0" applyFill="1" applyBorder="1" applyAlignment="1">
      <alignment horizontal="center" vertical="center"/>
    </xf>
    <xf numFmtId="0" fontId="10" fillId="0" borderId="13" xfId="0" applyFont="1" applyBorder="1" applyAlignment="1">
      <alignment horizontal="left" wrapText="1"/>
    </xf>
    <xf numFmtId="0" fontId="4" fillId="2" borderId="8" xfId="0" applyFont="1" applyFill="1" applyBorder="1" applyAlignment="1">
      <alignment horizontal="center" vertical="center" wrapText="1"/>
    </xf>
    <xf numFmtId="0" fontId="14" fillId="0" borderId="2" xfId="0" applyFont="1" applyBorder="1" applyAlignment="1">
      <alignment wrapText="1"/>
    </xf>
    <xf numFmtId="0" fontId="14" fillId="0" borderId="1" xfId="0" applyFont="1" applyBorder="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15" xfId="0" applyFont="1" applyFill="1" applyBorder="1" applyAlignment="1">
      <alignment horizontal="right" vertical="center" wrapText="1"/>
    </xf>
    <xf numFmtId="0" fontId="2" fillId="2" borderId="16"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4"/>
  <sheetViews>
    <sheetView zoomScale="120" zoomScaleNormal="120" workbookViewId="0">
      <selection activeCell="A16" sqref="A16"/>
    </sheetView>
  </sheetViews>
  <sheetFormatPr defaultColWidth="11.42578125" defaultRowHeight="15" x14ac:dyDescent="0.25"/>
  <cols>
    <col min="1" max="1" width="78.28515625" customWidth="1"/>
  </cols>
  <sheetData>
    <row r="1" spans="1:1" ht="16.5" thickBot="1" x14ac:dyDescent="0.3">
      <c r="A1" s="91" t="s">
        <v>170</v>
      </c>
    </row>
    <row r="2" spans="1:1" ht="33" x14ac:dyDescent="0.3">
      <c r="A2" s="92" t="s">
        <v>173</v>
      </c>
    </row>
    <row r="3" spans="1:1" ht="66" x14ac:dyDescent="0.3">
      <c r="A3" s="93" t="s">
        <v>171</v>
      </c>
    </row>
    <row r="4" spans="1:1" ht="49.5" x14ac:dyDescent="0.3">
      <c r="A4" s="93"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0"/>
  <sheetViews>
    <sheetView tabSelected="1" topLeftCell="A15" zoomScale="110" zoomScaleNormal="110" workbookViewId="0">
      <selection activeCell="B46" sqref="B46"/>
    </sheetView>
  </sheetViews>
  <sheetFormatPr defaultColWidth="8.85546875" defaultRowHeight="12.75" x14ac:dyDescent="0.2"/>
  <cols>
    <col min="1" max="1" width="6.85546875" style="7" customWidth="1"/>
    <col min="2" max="2" width="41.42578125" style="58" customWidth="1"/>
    <col min="3" max="3" width="59.42578125" style="58" customWidth="1"/>
    <col min="4" max="4" width="52.28515625" style="1" customWidth="1"/>
    <col min="5" max="5" width="31.42578125" style="58" customWidth="1"/>
    <col min="6" max="6" width="30.28515625" style="58" customWidth="1"/>
    <col min="7" max="7" width="8.85546875" style="58"/>
    <col min="8" max="8" width="18.140625" style="58" bestFit="1" customWidth="1"/>
    <col min="9" max="9" width="30.28515625" style="1" customWidth="1"/>
    <col min="10" max="16384" width="8.85546875" style="1"/>
  </cols>
  <sheetData>
    <row r="1" spans="1:9" ht="33" customHeight="1" thickBot="1" x14ac:dyDescent="0.25">
      <c r="A1" s="99" t="s">
        <v>174</v>
      </c>
      <c r="B1" s="100"/>
      <c r="C1" s="100"/>
      <c r="D1" s="101"/>
    </row>
    <row r="2" spans="1:9" ht="39.950000000000003" customHeight="1" thickBot="1" x14ac:dyDescent="0.25">
      <c r="A2" s="37" t="s">
        <v>61</v>
      </c>
      <c r="B2" s="5" t="s">
        <v>28</v>
      </c>
      <c r="C2" s="5" t="s">
        <v>29</v>
      </c>
      <c r="D2" s="6" t="s">
        <v>45</v>
      </c>
    </row>
    <row r="3" spans="1:9" ht="25.5" x14ac:dyDescent="0.2">
      <c r="A3" s="11">
        <v>1</v>
      </c>
      <c r="B3" s="11" t="s">
        <v>43</v>
      </c>
      <c r="C3" s="11">
        <v>20</v>
      </c>
      <c r="D3" s="64" t="s">
        <v>40</v>
      </c>
      <c r="E3" s="60"/>
    </row>
    <row r="4" spans="1:9" x14ac:dyDescent="0.2">
      <c r="A4" s="9">
        <v>2</v>
      </c>
      <c r="B4" s="98" t="s">
        <v>31</v>
      </c>
      <c r="C4" s="27" t="s">
        <v>74</v>
      </c>
      <c r="D4" s="26"/>
    </row>
    <row r="5" spans="1:9" ht="25.5" x14ac:dyDescent="0.2">
      <c r="A5" s="9">
        <v>3</v>
      </c>
      <c r="B5" s="98"/>
      <c r="C5" s="27" t="s">
        <v>32</v>
      </c>
      <c r="D5" s="26"/>
    </row>
    <row r="6" spans="1:9" ht="25.5" x14ac:dyDescent="0.2">
      <c r="A6" s="9">
        <v>4</v>
      </c>
      <c r="B6" s="98"/>
      <c r="C6" s="27" t="s">
        <v>188</v>
      </c>
      <c r="D6" s="26"/>
    </row>
    <row r="7" spans="1:9" ht="25.5" x14ac:dyDescent="0.2">
      <c r="A7" s="9">
        <v>5</v>
      </c>
      <c r="B7" s="98"/>
      <c r="C7" s="23" t="s">
        <v>75</v>
      </c>
      <c r="D7" s="26"/>
    </row>
    <row r="8" spans="1:9" ht="25.5" x14ac:dyDescent="0.2">
      <c r="A8" s="9">
        <v>6</v>
      </c>
      <c r="B8" s="98"/>
      <c r="C8" s="23" t="s">
        <v>76</v>
      </c>
      <c r="D8" s="26"/>
    </row>
    <row r="9" spans="1:9" ht="26.25" thickBot="1" x14ac:dyDescent="0.25">
      <c r="A9" s="9">
        <v>7</v>
      </c>
      <c r="B9" s="98"/>
      <c r="C9" s="23" t="s">
        <v>12</v>
      </c>
      <c r="D9" s="26"/>
    </row>
    <row r="10" spans="1:9" ht="15.95" customHeight="1" thickBot="1" x14ac:dyDescent="0.25">
      <c r="A10" s="102" t="s">
        <v>0</v>
      </c>
      <c r="B10" s="103"/>
      <c r="C10" s="103"/>
      <c r="D10" s="104"/>
    </row>
    <row r="11" spans="1:9" ht="25.5" x14ac:dyDescent="0.2">
      <c r="A11" s="11">
        <v>8</v>
      </c>
      <c r="B11" s="34" t="s">
        <v>55</v>
      </c>
      <c r="C11" s="34" t="s">
        <v>128</v>
      </c>
      <c r="D11" s="32" t="s">
        <v>96</v>
      </c>
    </row>
    <row r="12" spans="1:9" x14ac:dyDescent="0.2">
      <c r="A12" s="9">
        <v>9</v>
      </c>
      <c r="B12" s="27" t="s">
        <v>56</v>
      </c>
      <c r="C12" s="61" t="s">
        <v>129</v>
      </c>
      <c r="D12" s="29" t="s">
        <v>42</v>
      </c>
      <c r="E12" s="57"/>
    </row>
    <row r="13" spans="1:9" x14ac:dyDescent="0.2">
      <c r="A13" s="11">
        <v>10</v>
      </c>
      <c r="B13" s="27" t="s">
        <v>44</v>
      </c>
      <c r="C13" s="61" t="s">
        <v>130</v>
      </c>
      <c r="D13" s="29" t="s">
        <v>42</v>
      </c>
      <c r="E13" s="57"/>
    </row>
    <row r="14" spans="1:9" x14ac:dyDescent="0.2">
      <c r="A14" s="9">
        <v>11</v>
      </c>
      <c r="B14" s="27" t="s">
        <v>89</v>
      </c>
      <c r="C14" s="27" t="s">
        <v>142</v>
      </c>
      <c r="D14" s="29"/>
    </row>
    <row r="15" spans="1:9" x14ac:dyDescent="0.2">
      <c r="A15" s="11">
        <v>12</v>
      </c>
      <c r="B15" s="27" t="s">
        <v>1</v>
      </c>
      <c r="C15" s="27" t="s">
        <v>131</v>
      </c>
      <c r="D15" s="29" t="s">
        <v>42</v>
      </c>
      <c r="E15" s="57"/>
      <c r="I15" s="57"/>
    </row>
    <row r="16" spans="1:9" x14ac:dyDescent="0.2">
      <c r="A16" s="9">
        <v>13</v>
      </c>
      <c r="B16" s="27" t="s">
        <v>2</v>
      </c>
      <c r="C16" s="27" t="s">
        <v>97</v>
      </c>
      <c r="D16" s="29" t="s">
        <v>42</v>
      </c>
    </row>
    <row r="17" spans="1:4" ht="13.5" thickBot="1" x14ac:dyDescent="0.25">
      <c r="A17" s="11">
        <v>14</v>
      </c>
      <c r="B17" s="67" t="s">
        <v>13</v>
      </c>
      <c r="C17" s="67" t="s">
        <v>98</v>
      </c>
      <c r="D17" s="33" t="s">
        <v>42</v>
      </c>
    </row>
    <row r="18" spans="1:4" ht="15" customHeight="1" thickBot="1" x14ac:dyDescent="0.25">
      <c r="A18" s="102" t="s">
        <v>77</v>
      </c>
      <c r="B18" s="103"/>
      <c r="C18" s="103"/>
      <c r="D18" s="104"/>
    </row>
    <row r="19" spans="1:4" x14ac:dyDescent="0.2">
      <c r="A19" s="11">
        <v>15</v>
      </c>
      <c r="B19" s="34" t="s">
        <v>30</v>
      </c>
      <c r="C19" s="34" t="s">
        <v>156</v>
      </c>
      <c r="D19" s="28"/>
    </row>
    <row r="20" spans="1:4" x14ac:dyDescent="0.2">
      <c r="A20" s="9">
        <v>16</v>
      </c>
      <c r="B20" s="27" t="s">
        <v>185</v>
      </c>
      <c r="C20" s="27" t="s">
        <v>186</v>
      </c>
      <c r="D20" s="29" t="s">
        <v>42</v>
      </c>
    </row>
    <row r="21" spans="1:4" x14ac:dyDescent="0.2">
      <c r="A21" s="11">
        <v>17</v>
      </c>
      <c r="B21" s="27" t="s">
        <v>57</v>
      </c>
      <c r="C21" s="27" t="s">
        <v>99</v>
      </c>
      <c r="D21" s="26"/>
    </row>
    <row r="22" spans="1:4" x14ac:dyDescent="0.2">
      <c r="A22" s="9">
        <v>18</v>
      </c>
      <c r="B22" s="27" t="s">
        <v>4</v>
      </c>
      <c r="C22" s="27" t="s">
        <v>7</v>
      </c>
      <c r="D22" s="26"/>
    </row>
    <row r="23" spans="1:4" x14ac:dyDescent="0.2">
      <c r="A23" s="11">
        <v>19</v>
      </c>
      <c r="B23" s="27" t="s">
        <v>88</v>
      </c>
      <c r="C23" s="27" t="s">
        <v>100</v>
      </c>
      <c r="D23" s="29" t="s">
        <v>42</v>
      </c>
    </row>
    <row r="24" spans="1:4" x14ac:dyDescent="0.2">
      <c r="A24" s="9">
        <v>20</v>
      </c>
      <c r="B24" s="63" t="s">
        <v>3</v>
      </c>
      <c r="C24" s="63" t="s">
        <v>141</v>
      </c>
      <c r="D24" s="29" t="s">
        <v>42</v>
      </c>
    </row>
    <row r="25" spans="1:4" x14ac:dyDescent="0.2">
      <c r="A25" s="11">
        <v>21</v>
      </c>
      <c r="B25" s="27" t="s">
        <v>5</v>
      </c>
      <c r="C25" s="27" t="s">
        <v>78</v>
      </c>
      <c r="D25" s="29"/>
    </row>
    <row r="26" spans="1:4" x14ac:dyDescent="0.2">
      <c r="A26" s="9">
        <v>22</v>
      </c>
      <c r="B26" s="27" t="s">
        <v>6</v>
      </c>
      <c r="C26" s="27" t="s">
        <v>101</v>
      </c>
      <c r="D26" s="29" t="s">
        <v>42</v>
      </c>
    </row>
    <row r="27" spans="1:4" x14ac:dyDescent="0.2">
      <c r="A27" s="11">
        <v>23</v>
      </c>
      <c r="B27" s="27" t="s">
        <v>103</v>
      </c>
      <c r="C27" s="27" t="s">
        <v>104</v>
      </c>
      <c r="D27" s="29"/>
    </row>
    <row r="28" spans="1:4" x14ac:dyDescent="0.2">
      <c r="A28" s="9">
        <v>24</v>
      </c>
      <c r="B28" s="67" t="s">
        <v>152</v>
      </c>
      <c r="C28" s="67" t="s">
        <v>34</v>
      </c>
      <c r="D28" s="33"/>
    </row>
    <row r="29" spans="1:4" ht="13.5" thickBot="1" x14ac:dyDescent="0.25">
      <c r="A29" s="11">
        <v>25</v>
      </c>
      <c r="B29" s="67" t="s">
        <v>105</v>
      </c>
      <c r="C29" s="67" t="s">
        <v>143</v>
      </c>
      <c r="D29" s="31"/>
    </row>
    <row r="30" spans="1:4" ht="15.95" customHeight="1" thickBot="1" x14ac:dyDescent="0.25">
      <c r="A30" s="102" t="s">
        <v>33</v>
      </c>
      <c r="B30" s="103"/>
      <c r="C30" s="103"/>
      <c r="D30" s="104"/>
    </row>
    <row r="31" spans="1:4" x14ac:dyDescent="0.2">
      <c r="A31" s="11">
        <v>26</v>
      </c>
      <c r="B31" s="35" t="s">
        <v>15</v>
      </c>
      <c r="C31" s="34" t="s">
        <v>34</v>
      </c>
      <c r="D31" s="28"/>
    </row>
    <row r="32" spans="1:4" x14ac:dyDescent="0.2">
      <c r="A32" s="9">
        <v>27</v>
      </c>
      <c r="B32" s="23" t="s">
        <v>23</v>
      </c>
      <c r="C32" s="27" t="s">
        <v>34</v>
      </c>
      <c r="D32" s="26"/>
    </row>
    <row r="33" spans="1:5" x14ac:dyDescent="0.2">
      <c r="A33" s="11">
        <v>28</v>
      </c>
      <c r="B33" s="23" t="s">
        <v>22</v>
      </c>
      <c r="C33" s="27" t="s">
        <v>34</v>
      </c>
      <c r="D33" s="26"/>
    </row>
    <row r="34" spans="1:5" x14ac:dyDescent="0.2">
      <c r="A34" s="9">
        <v>29</v>
      </c>
      <c r="B34" s="23" t="s">
        <v>106</v>
      </c>
      <c r="C34" s="27" t="s">
        <v>34</v>
      </c>
      <c r="D34" s="26"/>
    </row>
    <row r="35" spans="1:5" x14ac:dyDescent="0.2">
      <c r="A35" s="11">
        <v>30</v>
      </c>
      <c r="B35" s="23" t="s">
        <v>107</v>
      </c>
      <c r="C35" s="27" t="s">
        <v>34</v>
      </c>
      <c r="D35" s="26"/>
    </row>
    <row r="36" spans="1:5" x14ac:dyDescent="0.2">
      <c r="A36" s="9">
        <v>31</v>
      </c>
      <c r="B36" s="23" t="s">
        <v>16</v>
      </c>
      <c r="C36" s="27" t="s">
        <v>34</v>
      </c>
      <c r="D36" s="26"/>
    </row>
    <row r="37" spans="1:5" x14ac:dyDescent="0.2">
      <c r="A37" s="11">
        <v>32</v>
      </c>
      <c r="B37" s="23" t="s">
        <v>25</v>
      </c>
      <c r="C37" s="27" t="s">
        <v>34</v>
      </c>
      <c r="D37" s="26"/>
    </row>
    <row r="38" spans="1:5" x14ac:dyDescent="0.2">
      <c r="A38" s="9">
        <v>33</v>
      </c>
      <c r="B38" s="23" t="s">
        <v>26</v>
      </c>
      <c r="C38" s="27" t="s">
        <v>34</v>
      </c>
      <c r="D38" s="26"/>
    </row>
    <row r="39" spans="1:5" ht="25.5" x14ac:dyDescent="0.2">
      <c r="A39" s="11">
        <v>34</v>
      </c>
      <c r="B39" s="23" t="s">
        <v>90</v>
      </c>
      <c r="C39" s="27" t="s">
        <v>34</v>
      </c>
      <c r="D39" s="29"/>
    </row>
    <row r="40" spans="1:5" x14ac:dyDescent="0.2">
      <c r="A40" s="9">
        <v>35</v>
      </c>
      <c r="B40" s="23" t="s">
        <v>125</v>
      </c>
      <c r="C40" s="27" t="s">
        <v>34</v>
      </c>
      <c r="D40" s="29"/>
    </row>
    <row r="41" spans="1:5" x14ac:dyDescent="0.2">
      <c r="A41" s="11">
        <v>36</v>
      </c>
      <c r="B41" s="23" t="s">
        <v>91</v>
      </c>
      <c r="C41" s="27" t="s">
        <v>34</v>
      </c>
      <c r="D41" s="26"/>
    </row>
    <row r="42" spans="1:5" x14ac:dyDescent="0.2">
      <c r="A42" s="9">
        <v>37</v>
      </c>
      <c r="B42" s="23" t="s">
        <v>116</v>
      </c>
      <c r="C42" s="27" t="s">
        <v>34</v>
      </c>
      <c r="D42" s="26"/>
    </row>
    <row r="43" spans="1:5" x14ac:dyDescent="0.2">
      <c r="A43" s="11">
        <v>38</v>
      </c>
      <c r="B43" s="23" t="s">
        <v>117</v>
      </c>
      <c r="C43" s="27" t="s">
        <v>34</v>
      </c>
      <c r="D43" s="26"/>
    </row>
    <row r="44" spans="1:5" ht="25.5" x14ac:dyDescent="0.2">
      <c r="A44" s="9">
        <v>39</v>
      </c>
      <c r="B44" s="23" t="s">
        <v>59</v>
      </c>
      <c r="C44" s="27" t="s">
        <v>144</v>
      </c>
      <c r="D44" s="29" t="s">
        <v>42</v>
      </c>
      <c r="E44" s="57"/>
    </row>
    <row r="45" spans="1:5" x14ac:dyDescent="0.2">
      <c r="A45" s="11">
        <v>40</v>
      </c>
      <c r="B45" s="23" t="s">
        <v>102</v>
      </c>
      <c r="C45" s="27" t="s">
        <v>34</v>
      </c>
      <c r="D45" s="26"/>
    </row>
    <row r="46" spans="1:5" x14ac:dyDescent="0.2">
      <c r="A46" s="9">
        <v>41</v>
      </c>
      <c r="B46" s="23" t="s">
        <v>190</v>
      </c>
      <c r="C46" s="27" t="s">
        <v>34</v>
      </c>
      <c r="D46" s="26"/>
    </row>
    <row r="47" spans="1:5" x14ac:dyDescent="0.2">
      <c r="A47" s="11">
        <v>42</v>
      </c>
      <c r="B47" s="23" t="s">
        <v>21</v>
      </c>
      <c r="C47" s="27" t="s">
        <v>34</v>
      </c>
      <c r="D47" s="26"/>
    </row>
    <row r="48" spans="1:5" ht="38.25" x14ac:dyDescent="0.2">
      <c r="A48" s="9">
        <v>43</v>
      </c>
      <c r="B48" s="23" t="s">
        <v>187</v>
      </c>
      <c r="C48" s="27" t="s">
        <v>34</v>
      </c>
      <c r="D48" s="26"/>
    </row>
    <row r="49" spans="1:8" x14ac:dyDescent="0.2">
      <c r="A49" s="11">
        <v>44</v>
      </c>
      <c r="B49" s="23" t="s">
        <v>111</v>
      </c>
      <c r="C49" s="27" t="s">
        <v>34</v>
      </c>
      <c r="D49" s="26"/>
    </row>
    <row r="50" spans="1:8" x14ac:dyDescent="0.2">
      <c r="A50" s="9">
        <v>45</v>
      </c>
      <c r="B50" s="23" t="s">
        <v>17</v>
      </c>
      <c r="C50" s="27" t="s">
        <v>34</v>
      </c>
      <c r="D50" s="26"/>
    </row>
    <row r="51" spans="1:8" x14ac:dyDescent="0.2">
      <c r="A51" s="11">
        <v>46</v>
      </c>
      <c r="B51" s="61" t="s">
        <v>39</v>
      </c>
      <c r="C51" s="27" t="s">
        <v>34</v>
      </c>
      <c r="D51" s="26"/>
    </row>
    <row r="52" spans="1:8" ht="13.5" thickBot="1" x14ac:dyDescent="0.25">
      <c r="A52" s="9">
        <v>47</v>
      </c>
      <c r="B52" s="36" t="s">
        <v>108</v>
      </c>
      <c r="C52" s="67" t="s">
        <v>34</v>
      </c>
      <c r="D52" s="31"/>
    </row>
    <row r="53" spans="1:8" ht="15.95" customHeight="1" thickBot="1" x14ac:dyDescent="0.25">
      <c r="A53" s="102" t="s">
        <v>35</v>
      </c>
      <c r="B53" s="103"/>
      <c r="C53" s="103"/>
      <c r="D53" s="104"/>
    </row>
    <row r="54" spans="1:8" x14ac:dyDescent="0.2">
      <c r="A54" s="11">
        <v>48</v>
      </c>
      <c r="B54" s="35" t="s">
        <v>14</v>
      </c>
      <c r="C54" s="34" t="s">
        <v>34</v>
      </c>
      <c r="D54" s="28"/>
    </row>
    <row r="55" spans="1:8" x14ac:dyDescent="0.2">
      <c r="A55" s="9">
        <v>49</v>
      </c>
      <c r="B55" s="23" t="s">
        <v>92</v>
      </c>
      <c r="C55" s="27" t="s">
        <v>34</v>
      </c>
      <c r="D55" s="26"/>
    </row>
    <row r="56" spans="1:8" s="54" customFormat="1" ht="25.5" x14ac:dyDescent="0.2">
      <c r="A56" s="11">
        <v>50</v>
      </c>
      <c r="B56" s="53" t="s">
        <v>157</v>
      </c>
      <c r="C56" s="62" t="s">
        <v>34</v>
      </c>
      <c r="D56" s="26"/>
      <c r="E56" s="59"/>
      <c r="F56" s="59"/>
      <c r="G56" s="59"/>
      <c r="H56" s="59"/>
    </row>
    <row r="57" spans="1:8" x14ac:dyDescent="0.2">
      <c r="A57" s="9">
        <v>51</v>
      </c>
      <c r="B57" s="23" t="s">
        <v>93</v>
      </c>
      <c r="C57" s="27" t="s">
        <v>34</v>
      </c>
      <c r="D57" s="26"/>
    </row>
    <row r="58" spans="1:8" x14ac:dyDescent="0.2">
      <c r="A58" s="11">
        <v>52</v>
      </c>
      <c r="B58" s="23" t="s">
        <v>109</v>
      </c>
      <c r="C58" s="27" t="s">
        <v>34</v>
      </c>
      <c r="D58" s="26"/>
    </row>
    <row r="59" spans="1:8" x14ac:dyDescent="0.2">
      <c r="A59" s="9">
        <v>53</v>
      </c>
      <c r="B59" s="23" t="s">
        <v>110</v>
      </c>
      <c r="C59" s="27" t="s">
        <v>34</v>
      </c>
      <c r="D59" s="26"/>
    </row>
    <row r="60" spans="1:8" ht="25.5" x14ac:dyDescent="0.2">
      <c r="A60" s="11">
        <v>54</v>
      </c>
      <c r="B60" s="23" t="s">
        <v>113</v>
      </c>
      <c r="C60" s="27" t="s">
        <v>34</v>
      </c>
      <c r="D60" s="26"/>
    </row>
    <row r="61" spans="1:8" ht="25.5" x14ac:dyDescent="0.2">
      <c r="A61" s="9">
        <v>55</v>
      </c>
      <c r="B61" s="53" t="s">
        <v>145</v>
      </c>
      <c r="C61" s="27" t="s">
        <v>34</v>
      </c>
      <c r="D61" s="26"/>
    </row>
    <row r="62" spans="1:8" ht="25.5" x14ac:dyDescent="0.2">
      <c r="A62" s="11">
        <v>56</v>
      </c>
      <c r="B62" s="23" t="s">
        <v>132</v>
      </c>
      <c r="C62" s="27" t="s">
        <v>34</v>
      </c>
      <c r="D62" s="26"/>
      <c r="E62" s="57"/>
    </row>
    <row r="63" spans="1:8" x14ac:dyDescent="0.2">
      <c r="A63" s="9">
        <v>57</v>
      </c>
      <c r="B63" s="23" t="s">
        <v>146</v>
      </c>
      <c r="C63" s="27" t="s">
        <v>34</v>
      </c>
      <c r="D63" s="26"/>
      <c r="E63" s="1"/>
    </row>
    <row r="64" spans="1:8" x14ac:dyDescent="0.2">
      <c r="A64" s="11">
        <v>58</v>
      </c>
      <c r="B64" s="23" t="s">
        <v>94</v>
      </c>
      <c r="C64" s="27" t="s">
        <v>34</v>
      </c>
      <c r="D64" s="26"/>
    </row>
    <row r="65" spans="1:5" x14ac:dyDescent="0.2">
      <c r="A65" s="9">
        <v>59</v>
      </c>
      <c r="B65" s="23" t="s">
        <v>27</v>
      </c>
      <c r="C65" s="27" t="s">
        <v>34</v>
      </c>
      <c r="D65" s="26"/>
    </row>
    <row r="66" spans="1:5" x14ac:dyDescent="0.2">
      <c r="A66" s="11">
        <v>60</v>
      </c>
      <c r="B66" s="23" t="s">
        <v>18</v>
      </c>
      <c r="C66" s="27" t="s">
        <v>34</v>
      </c>
      <c r="D66" s="26"/>
    </row>
    <row r="67" spans="1:5" ht="25.5" x14ac:dyDescent="0.2">
      <c r="A67" s="9">
        <v>61</v>
      </c>
      <c r="B67" s="23" t="s">
        <v>189</v>
      </c>
      <c r="C67" s="27" t="s">
        <v>34</v>
      </c>
      <c r="D67" s="26"/>
    </row>
    <row r="68" spans="1:5" x14ac:dyDescent="0.2">
      <c r="A68" s="11">
        <v>62</v>
      </c>
      <c r="B68" s="23" t="s">
        <v>112</v>
      </c>
      <c r="C68" s="27" t="s">
        <v>34</v>
      </c>
      <c r="D68" s="26"/>
    </row>
    <row r="69" spans="1:5" ht="25.5" x14ac:dyDescent="0.2">
      <c r="A69" s="9">
        <v>63</v>
      </c>
      <c r="B69" s="23" t="s">
        <v>24</v>
      </c>
      <c r="C69" s="27" t="s">
        <v>34</v>
      </c>
      <c r="D69" s="26"/>
    </row>
    <row r="70" spans="1:5" x14ac:dyDescent="0.2">
      <c r="A70" s="11">
        <v>64</v>
      </c>
      <c r="B70" s="23" t="s">
        <v>114</v>
      </c>
      <c r="C70" s="27" t="s">
        <v>34</v>
      </c>
      <c r="D70" s="26"/>
    </row>
    <row r="71" spans="1:5" x14ac:dyDescent="0.2">
      <c r="A71" s="9">
        <v>65</v>
      </c>
      <c r="B71" s="53" t="s">
        <v>147</v>
      </c>
      <c r="C71" s="62" t="s">
        <v>34</v>
      </c>
      <c r="D71" s="26"/>
    </row>
    <row r="72" spans="1:5" x14ac:dyDescent="0.2">
      <c r="A72" s="11">
        <v>66</v>
      </c>
      <c r="B72" s="23" t="s">
        <v>41</v>
      </c>
      <c r="C72" s="27" t="s">
        <v>34</v>
      </c>
      <c r="D72" s="26"/>
    </row>
    <row r="73" spans="1:5" x14ac:dyDescent="0.2">
      <c r="A73" s="9">
        <v>67</v>
      </c>
      <c r="B73" s="23" t="s">
        <v>122</v>
      </c>
      <c r="C73" s="27" t="s">
        <v>34</v>
      </c>
      <c r="D73" s="26"/>
    </row>
    <row r="74" spans="1:5" x14ac:dyDescent="0.2">
      <c r="A74" s="11">
        <v>68</v>
      </c>
      <c r="B74" s="23" t="s">
        <v>95</v>
      </c>
      <c r="C74" s="27" t="s">
        <v>34</v>
      </c>
      <c r="D74" s="26"/>
    </row>
    <row r="75" spans="1:5" x14ac:dyDescent="0.2">
      <c r="A75" s="9">
        <v>69</v>
      </c>
      <c r="B75" s="23" t="s">
        <v>58</v>
      </c>
      <c r="C75" s="27" t="s">
        <v>34</v>
      </c>
      <c r="D75" s="26"/>
    </row>
    <row r="76" spans="1:5" x14ac:dyDescent="0.2">
      <c r="A76" s="11">
        <v>70</v>
      </c>
      <c r="B76" s="23" t="s">
        <v>19</v>
      </c>
      <c r="C76" s="27" t="s">
        <v>34</v>
      </c>
      <c r="D76" s="26"/>
    </row>
    <row r="77" spans="1:5" x14ac:dyDescent="0.2">
      <c r="A77" s="9">
        <v>71</v>
      </c>
      <c r="B77" s="23" t="s">
        <v>20</v>
      </c>
      <c r="C77" s="27" t="s">
        <v>34</v>
      </c>
      <c r="D77" s="26"/>
    </row>
    <row r="78" spans="1:5" ht="25.5" x14ac:dyDescent="0.2">
      <c r="A78" s="11">
        <v>72</v>
      </c>
      <c r="B78" s="23" t="s">
        <v>133</v>
      </c>
      <c r="C78" s="27" t="s">
        <v>34</v>
      </c>
      <c r="D78" s="26"/>
      <c r="E78" s="57"/>
    </row>
    <row r="79" spans="1:5" ht="25.5" x14ac:dyDescent="0.2">
      <c r="A79" s="9">
        <v>73</v>
      </c>
      <c r="B79" s="23" t="s">
        <v>153</v>
      </c>
      <c r="C79" s="27" t="s">
        <v>34</v>
      </c>
      <c r="D79" s="26"/>
    </row>
    <row r="80" spans="1:5" ht="39" thickBot="1" x14ac:dyDescent="0.25">
      <c r="A80" s="11">
        <v>74</v>
      </c>
      <c r="B80" s="23" t="s">
        <v>148</v>
      </c>
      <c r="C80" s="67" t="s">
        <v>34</v>
      </c>
      <c r="D80" s="31"/>
    </row>
    <row r="81" spans="1:5" ht="15.95" customHeight="1" thickBot="1" x14ac:dyDescent="0.25">
      <c r="A81" s="102" t="s">
        <v>36</v>
      </c>
      <c r="B81" s="103"/>
      <c r="C81" s="103"/>
      <c r="D81" s="104"/>
    </row>
    <row r="82" spans="1:5" x14ac:dyDescent="0.2">
      <c r="A82" s="11">
        <v>75</v>
      </c>
      <c r="B82" s="65" t="s">
        <v>37</v>
      </c>
      <c r="C82" s="66" t="s">
        <v>158</v>
      </c>
      <c r="D82" s="32"/>
      <c r="E82" s="57"/>
    </row>
    <row r="83" spans="1:5" x14ac:dyDescent="0.2">
      <c r="A83" s="9">
        <v>76</v>
      </c>
      <c r="B83" s="23" t="s">
        <v>115</v>
      </c>
      <c r="C83" s="27" t="s">
        <v>34</v>
      </c>
      <c r="D83" s="26"/>
    </row>
    <row r="84" spans="1:5" ht="13.5" thickBot="1" x14ac:dyDescent="0.25">
      <c r="A84" s="21">
        <v>77</v>
      </c>
      <c r="B84" s="30" t="s">
        <v>119</v>
      </c>
      <c r="C84" s="67" t="s">
        <v>159</v>
      </c>
      <c r="D84" s="33"/>
      <c r="E84" s="57"/>
    </row>
    <row r="85" spans="1:5" ht="15.95" customHeight="1" thickBot="1" x14ac:dyDescent="0.25">
      <c r="A85" s="102" t="s">
        <v>38</v>
      </c>
      <c r="B85" s="103"/>
      <c r="C85" s="103"/>
      <c r="D85" s="104"/>
    </row>
    <row r="86" spans="1:5" x14ac:dyDescent="0.2">
      <c r="A86" s="11">
        <v>79</v>
      </c>
      <c r="B86" s="35" t="s">
        <v>10</v>
      </c>
      <c r="C86" s="34" t="s">
        <v>34</v>
      </c>
      <c r="D86" s="28"/>
    </row>
    <row r="87" spans="1:5" ht="63.75" x14ac:dyDescent="0.2">
      <c r="A87" s="9">
        <v>80</v>
      </c>
      <c r="B87" s="23" t="s">
        <v>154</v>
      </c>
      <c r="C87" s="27" t="s">
        <v>34</v>
      </c>
      <c r="D87" s="26"/>
    </row>
    <row r="88" spans="1:5" x14ac:dyDescent="0.2">
      <c r="A88" s="9">
        <v>82</v>
      </c>
      <c r="B88" s="23" t="s">
        <v>60</v>
      </c>
      <c r="C88" s="27" t="s">
        <v>34</v>
      </c>
      <c r="D88" s="26"/>
    </row>
    <row r="89" spans="1:5" x14ac:dyDescent="0.2">
      <c r="A89" s="11">
        <v>83</v>
      </c>
      <c r="B89" s="53" t="s">
        <v>123</v>
      </c>
      <c r="C89" s="62" t="s">
        <v>34</v>
      </c>
      <c r="D89" s="26"/>
    </row>
    <row r="90" spans="1:5" x14ac:dyDescent="0.2">
      <c r="A90" s="9">
        <v>84</v>
      </c>
      <c r="B90" s="23" t="s">
        <v>11</v>
      </c>
      <c r="C90" s="27" t="s">
        <v>34</v>
      </c>
      <c r="D90" s="26"/>
    </row>
    <row r="91" spans="1:5" ht="38.25" x14ac:dyDescent="0.2">
      <c r="A91" s="11">
        <v>85</v>
      </c>
      <c r="B91" s="53" t="s">
        <v>134</v>
      </c>
      <c r="C91" s="62" t="s">
        <v>160</v>
      </c>
      <c r="D91" s="26"/>
      <c r="E91" s="57"/>
    </row>
    <row r="92" spans="1:5" ht="76.5" x14ac:dyDescent="0.2">
      <c r="A92" s="9">
        <v>86</v>
      </c>
      <c r="B92" s="23" t="s">
        <v>126</v>
      </c>
      <c r="C92" s="27" t="s">
        <v>34</v>
      </c>
      <c r="D92" s="26"/>
    </row>
    <row r="93" spans="1:5" x14ac:dyDescent="0.2">
      <c r="A93" s="11">
        <v>87</v>
      </c>
      <c r="B93" s="23" t="s">
        <v>8</v>
      </c>
      <c r="C93" s="27" t="s">
        <v>34</v>
      </c>
      <c r="D93" s="26"/>
    </row>
    <row r="94" spans="1:5" ht="25.5" x14ac:dyDescent="0.2">
      <c r="A94" s="9">
        <v>89</v>
      </c>
      <c r="B94" s="53" t="s">
        <v>149</v>
      </c>
      <c r="C94" s="27" t="s">
        <v>34</v>
      </c>
      <c r="D94" s="26"/>
    </row>
    <row r="95" spans="1:5" ht="25.5" x14ac:dyDescent="0.2">
      <c r="A95" s="11"/>
      <c r="B95" s="53" t="s">
        <v>155</v>
      </c>
      <c r="C95" s="27" t="s">
        <v>34</v>
      </c>
      <c r="D95" s="26"/>
    </row>
    <row r="96" spans="1:5" ht="51" x14ac:dyDescent="0.2">
      <c r="A96" s="11">
        <v>90</v>
      </c>
      <c r="B96" s="53" t="s">
        <v>121</v>
      </c>
      <c r="C96" s="27" t="s">
        <v>135</v>
      </c>
      <c r="D96" s="26"/>
    </row>
    <row r="97" spans="1:12" x14ac:dyDescent="0.2">
      <c r="A97" s="11">
        <v>91</v>
      </c>
      <c r="B97" s="53" t="s">
        <v>150</v>
      </c>
      <c r="C97" s="27" t="s">
        <v>34</v>
      </c>
      <c r="D97" s="26"/>
    </row>
    <row r="98" spans="1:12" ht="51" x14ac:dyDescent="0.2">
      <c r="A98" s="9">
        <v>92</v>
      </c>
      <c r="B98" s="23" t="s">
        <v>127</v>
      </c>
      <c r="C98" s="27" t="s">
        <v>34</v>
      </c>
      <c r="D98" s="26"/>
    </row>
    <row r="99" spans="1:12" ht="41.25" customHeight="1" x14ac:dyDescent="0.2">
      <c r="A99" s="11">
        <v>93</v>
      </c>
      <c r="B99" s="23" t="s">
        <v>124</v>
      </c>
      <c r="C99" s="27" t="s">
        <v>34</v>
      </c>
      <c r="D99" s="26"/>
    </row>
    <row r="100" spans="1:12" x14ac:dyDescent="0.2">
      <c r="A100" s="11">
        <v>94</v>
      </c>
      <c r="B100" s="23" t="s">
        <v>9</v>
      </c>
      <c r="C100" s="27" t="s">
        <v>34</v>
      </c>
      <c r="D100" s="26"/>
      <c r="I100" s="58"/>
      <c r="J100" s="58"/>
      <c r="K100" s="58"/>
      <c r="L100" s="58"/>
    </row>
    <row r="101" spans="1:12" ht="70.5" customHeight="1" x14ac:dyDescent="0.2">
      <c r="A101" s="9">
        <v>95</v>
      </c>
      <c r="B101" s="53" t="s">
        <v>151</v>
      </c>
      <c r="C101" s="62" t="s">
        <v>34</v>
      </c>
      <c r="D101" s="29"/>
      <c r="E101" s="57"/>
      <c r="I101" s="58"/>
      <c r="J101" s="58"/>
      <c r="K101" s="58"/>
      <c r="L101" s="58"/>
    </row>
    <row r="102" spans="1:12" ht="63.75" x14ac:dyDescent="0.2">
      <c r="A102" s="11">
        <v>96</v>
      </c>
      <c r="B102" s="53" t="s">
        <v>177</v>
      </c>
      <c r="C102" s="62" t="s">
        <v>34</v>
      </c>
      <c r="D102" s="29"/>
      <c r="E102" s="57"/>
      <c r="I102" s="58"/>
      <c r="J102" s="58"/>
      <c r="K102" s="58"/>
      <c r="L102" s="58"/>
    </row>
    <row r="103" spans="1:12" ht="63.75" x14ac:dyDescent="0.2">
      <c r="A103" s="11">
        <v>97</v>
      </c>
      <c r="B103" s="23" t="s">
        <v>118</v>
      </c>
      <c r="C103" s="27" t="s">
        <v>34</v>
      </c>
      <c r="D103" s="26"/>
      <c r="I103" s="58"/>
      <c r="J103" s="58"/>
      <c r="K103" s="58"/>
      <c r="L103" s="58"/>
    </row>
    <row r="104" spans="1:12" x14ac:dyDescent="0.2">
      <c r="A104" s="9">
        <v>98</v>
      </c>
      <c r="B104" s="23" t="s">
        <v>120</v>
      </c>
      <c r="C104" s="23" t="s">
        <v>34</v>
      </c>
      <c r="D104" s="26"/>
      <c r="I104" s="58"/>
      <c r="J104" s="58"/>
      <c r="K104" s="58"/>
      <c r="L104" s="58"/>
    </row>
    <row r="105" spans="1:12" x14ac:dyDescent="0.2">
      <c r="I105" s="58"/>
      <c r="J105" s="58"/>
      <c r="K105" s="58"/>
      <c r="L105" s="58"/>
    </row>
    <row r="106" spans="1:12" x14ac:dyDescent="0.2">
      <c r="I106" s="58"/>
      <c r="J106" s="58"/>
      <c r="K106" s="58"/>
      <c r="L106" s="58"/>
    </row>
    <row r="110" spans="1:12" ht="15" x14ac:dyDescent="0.2">
      <c r="B110" s="68"/>
    </row>
  </sheetData>
  <mergeCells count="8">
    <mergeCell ref="B4:B9"/>
    <mergeCell ref="A1:D1"/>
    <mergeCell ref="A81:D81"/>
    <mergeCell ref="A85:D85"/>
    <mergeCell ref="A10:D10"/>
    <mergeCell ref="A18:D18"/>
    <mergeCell ref="A30:D30"/>
    <mergeCell ref="A53:D53"/>
  </mergeCells>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D3"/>
  <sheetViews>
    <sheetView zoomScale="120" zoomScaleNormal="120" workbookViewId="0">
      <selection activeCell="C7" sqref="C7"/>
    </sheetView>
  </sheetViews>
  <sheetFormatPr defaultColWidth="8.85546875" defaultRowHeight="15" x14ac:dyDescent="0.25"/>
  <cols>
    <col min="1" max="1" width="8.140625" style="3" customWidth="1"/>
    <col min="2" max="2" width="27.28515625" customWidth="1"/>
    <col min="3" max="3" width="75.140625" customWidth="1"/>
    <col min="4" max="4" width="13.140625" customWidth="1"/>
    <col min="5" max="5" width="33.7109375" customWidth="1"/>
  </cols>
  <sheetData>
    <row r="1" spans="1:4" ht="35.1" customHeight="1" thickBot="1" x14ac:dyDescent="0.3">
      <c r="A1" s="105" t="s">
        <v>175</v>
      </c>
      <c r="B1" s="106"/>
      <c r="C1" s="106"/>
      <c r="D1" s="107"/>
    </row>
    <row r="2" spans="1:4" x14ac:dyDescent="0.25">
      <c r="A2" s="94" t="s">
        <v>61</v>
      </c>
      <c r="B2" s="95" t="s">
        <v>46</v>
      </c>
      <c r="C2" s="95" t="s">
        <v>48</v>
      </c>
      <c r="D2" s="95" t="s">
        <v>47</v>
      </c>
    </row>
    <row r="3" spans="1:4" ht="38.25" x14ac:dyDescent="0.25">
      <c r="A3" s="55" t="s">
        <v>54</v>
      </c>
      <c r="B3" s="96" t="s">
        <v>183</v>
      </c>
      <c r="C3" s="97" t="s">
        <v>184</v>
      </c>
      <c r="D3" s="56">
        <v>20</v>
      </c>
    </row>
  </sheetData>
  <mergeCells count="1">
    <mergeCell ref="A1:D1"/>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zoomScale="110" zoomScaleNormal="110" workbookViewId="0">
      <selection activeCell="B13" sqref="B13"/>
    </sheetView>
  </sheetViews>
  <sheetFormatPr defaultColWidth="11.42578125" defaultRowHeight="15" x14ac:dyDescent="0.25"/>
  <cols>
    <col min="1" max="1" width="27.28515625" bestFit="1" customWidth="1"/>
    <col min="2" max="2" width="105.85546875" customWidth="1"/>
    <col min="3" max="3" width="43.28515625" customWidth="1"/>
  </cols>
  <sheetData>
    <row r="1" spans="1:3" ht="16.5" thickBot="1" x14ac:dyDescent="0.3">
      <c r="A1" s="111" t="s">
        <v>64</v>
      </c>
      <c r="B1" s="112"/>
      <c r="C1" s="113"/>
    </row>
    <row r="2" spans="1:3" ht="39" thickBot="1" x14ac:dyDescent="0.3">
      <c r="A2" s="1"/>
      <c r="B2" s="40"/>
      <c r="C2" s="25" t="s">
        <v>73</v>
      </c>
    </row>
    <row r="3" spans="1:3" x14ac:dyDescent="0.25">
      <c r="A3" s="108" t="s">
        <v>49</v>
      </c>
      <c r="B3" s="43" t="s">
        <v>63</v>
      </c>
      <c r="C3" s="69"/>
    </row>
    <row r="4" spans="1:3" x14ac:dyDescent="0.25">
      <c r="A4" s="109"/>
      <c r="B4" s="44" t="s">
        <v>52</v>
      </c>
      <c r="C4" s="70"/>
    </row>
    <row r="5" spans="1:3" ht="15.75" thickBot="1" x14ac:dyDescent="0.3">
      <c r="A5" s="110"/>
      <c r="B5" s="45" t="s">
        <v>69</v>
      </c>
      <c r="C5" s="71"/>
    </row>
    <row r="6" spans="1:3" ht="15.75" thickBot="1" x14ac:dyDescent="0.3">
      <c r="A6" s="1"/>
      <c r="B6" s="40"/>
      <c r="C6" s="72"/>
    </row>
    <row r="7" spans="1:3" x14ac:dyDescent="0.25">
      <c r="A7" s="117" t="s">
        <v>83</v>
      </c>
      <c r="B7" s="42" t="s">
        <v>51</v>
      </c>
      <c r="C7" s="73"/>
    </row>
    <row r="8" spans="1:3" ht="15.75" thickBot="1" x14ac:dyDescent="0.3">
      <c r="A8" s="118"/>
      <c r="B8" s="47" t="s">
        <v>79</v>
      </c>
      <c r="C8" s="74"/>
    </row>
    <row r="9" spans="1:3" ht="15.75" thickBot="1" x14ac:dyDescent="0.3">
      <c r="A9" s="8"/>
      <c r="B9" s="48"/>
      <c r="C9" s="72"/>
    </row>
    <row r="10" spans="1:3" x14ac:dyDescent="0.25">
      <c r="A10" s="114" t="s">
        <v>65</v>
      </c>
      <c r="B10" s="75" t="s">
        <v>161</v>
      </c>
      <c r="C10" s="76"/>
    </row>
    <row r="11" spans="1:3" x14ac:dyDescent="0.25">
      <c r="A11" s="115"/>
      <c r="B11" s="77" t="s">
        <v>176</v>
      </c>
      <c r="C11" s="78"/>
    </row>
    <row r="12" spans="1:3" x14ac:dyDescent="0.25">
      <c r="A12" s="115"/>
      <c r="B12" s="79" t="s">
        <v>67</v>
      </c>
      <c r="C12" s="78"/>
    </row>
    <row r="13" spans="1:3" ht="26.25" x14ac:dyDescent="0.25">
      <c r="A13" s="115"/>
      <c r="B13" s="77" t="s">
        <v>162</v>
      </c>
      <c r="C13" s="78"/>
    </row>
    <row r="14" spans="1:3" ht="26.25" x14ac:dyDescent="0.25">
      <c r="A14" s="115"/>
      <c r="B14" s="79" t="s">
        <v>68</v>
      </c>
      <c r="C14" s="78"/>
    </row>
    <row r="15" spans="1:3" x14ac:dyDescent="0.25">
      <c r="A15" s="115"/>
      <c r="B15" s="77" t="s">
        <v>84</v>
      </c>
      <c r="C15" s="78"/>
    </row>
    <row r="16" spans="1:3" ht="15.75" thickBot="1" x14ac:dyDescent="0.3">
      <c r="A16" s="116"/>
      <c r="B16" s="80" t="s">
        <v>66</v>
      </c>
      <c r="C16" s="81"/>
    </row>
    <row r="17" spans="1:3" ht="15.75" thickBot="1" x14ac:dyDescent="0.3">
      <c r="A17" s="1"/>
      <c r="B17" s="46"/>
      <c r="C17" s="72"/>
    </row>
    <row r="18" spans="1:3" ht="51" x14ac:dyDescent="0.25">
      <c r="A18" s="117" t="s">
        <v>85</v>
      </c>
      <c r="B18" s="82" t="s">
        <v>163</v>
      </c>
      <c r="C18" s="73"/>
    </row>
    <row r="19" spans="1:3" ht="51.75" thickBot="1" x14ac:dyDescent="0.3">
      <c r="A19" s="119"/>
      <c r="B19" s="83" t="s">
        <v>164</v>
      </c>
      <c r="C19" s="84"/>
    </row>
    <row r="20" spans="1:3" ht="51.75" thickBot="1" x14ac:dyDescent="0.3">
      <c r="A20" s="120"/>
      <c r="B20" s="85" t="s">
        <v>165</v>
      </c>
      <c r="C20" s="86"/>
    </row>
    <row r="21" spans="1:3" ht="26.25" thickBot="1" x14ac:dyDescent="0.3">
      <c r="A21" s="118"/>
      <c r="B21" s="87" t="s">
        <v>166</v>
      </c>
      <c r="C21" s="74"/>
    </row>
    <row r="22" spans="1:3" ht="15.75" thickBot="1" x14ac:dyDescent="0.3">
      <c r="A22" s="1"/>
      <c r="B22" s="40"/>
      <c r="C22" s="72"/>
    </row>
    <row r="23" spans="1:3" x14ac:dyDescent="0.25">
      <c r="A23" s="108" t="s">
        <v>53</v>
      </c>
      <c r="B23" s="52" t="s">
        <v>80</v>
      </c>
      <c r="C23" s="73"/>
    </row>
    <row r="24" spans="1:3" ht="26.25" x14ac:dyDescent="0.25">
      <c r="A24" s="109"/>
      <c r="B24" s="49" t="s">
        <v>167</v>
      </c>
      <c r="C24" s="84"/>
    </row>
    <row r="25" spans="1:3" x14ac:dyDescent="0.25">
      <c r="A25" s="109"/>
      <c r="B25" s="50" t="s">
        <v>86</v>
      </c>
      <c r="C25" s="84"/>
    </row>
    <row r="26" spans="1:3" ht="51.75" x14ac:dyDescent="0.25">
      <c r="A26" s="109"/>
      <c r="B26" s="49" t="s">
        <v>168</v>
      </c>
      <c r="C26" s="84"/>
    </row>
    <row r="27" spans="1:3" x14ac:dyDescent="0.25">
      <c r="A27" s="109"/>
      <c r="B27" s="49" t="s">
        <v>82</v>
      </c>
      <c r="C27" s="84"/>
    </row>
    <row r="28" spans="1:3" x14ac:dyDescent="0.25">
      <c r="A28" s="109"/>
      <c r="B28" s="49" t="s">
        <v>70</v>
      </c>
      <c r="C28" s="84"/>
    </row>
    <row r="29" spans="1:3" x14ac:dyDescent="0.25">
      <c r="A29" s="109"/>
      <c r="B29" s="49" t="s">
        <v>81</v>
      </c>
      <c r="C29" s="84"/>
    </row>
    <row r="30" spans="1:3" ht="15.75" thickBot="1" x14ac:dyDescent="0.3">
      <c r="A30" s="110"/>
      <c r="B30" s="51" t="s">
        <v>87</v>
      </c>
      <c r="C30" s="74"/>
    </row>
    <row r="31" spans="1:3" ht="15.75" thickBot="1" x14ac:dyDescent="0.3">
      <c r="A31" s="1"/>
      <c r="B31" s="40"/>
      <c r="C31" s="72"/>
    </row>
    <row r="32" spans="1:3" ht="65.25" thickBot="1" x14ac:dyDescent="0.3">
      <c r="A32" s="2" t="s">
        <v>50</v>
      </c>
      <c r="B32" s="88" t="s">
        <v>169</v>
      </c>
      <c r="C32" s="89"/>
    </row>
    <row r="33" spans="1:3" ht="15.75" thickBot="1" x14ac:dyDescent="0.3">
      <c r="A33" s="1"/>
      <c r="B33" s="40"/>
      <c r="C33" s="72"/>
    </row>
    <row r="34" spans="1:3" ht="102.75" x14ac:dyDescent="0.25">
      <c r="A34" s="108" t="s">
        <v>62</v>
      </c>
      <c r="B34" s="90" t="s">
        <v>181</v>
      </c>
      <c r="C34" s="76"/>
    </row>
    <row r="35" spans="1:3" ht="52.5" thickBot="1" x14ac:dyDescent="0.3">
      <c r="A35" s="110"/>
      <c r="B35" s="41" t="s">
        <v>182</v>
      </c>
      <c r="C35" s="81"/>
    </row>
  </sheetData>
  <mergeCells count="7">
    <mergeCell ref="A23:A30"/>
    <mergeCell ref="A34:A35"/>
    <mergeCell ref="A1:C1"/>
    <mergeCell ref="A10:A16"/>
    <mergeCell ref="A3:A5"/>
    <mergeCell ref="A7:A8"/>
    <mergeCell ref="A18:A21"/>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G7"/>
  <sheetViews>
    <sheetView zoomScale="110" zoomScaleNormal="110" workbookViewId="0">
      <selection activeCell="C12" sqref="C12"/>
    </sheetView>
  </sheetViews>
  <sheetFormatPr defaultColWidth="11.42578125" defaultRowHeight="15" x14ac:dyDescent="0.25"/>
  <cols>
    <col min="1" max="1" width="6.28515625" customWidth="1"/>
    <col min="2" max="2" width="46.7109375" customWidth="1"/>
    <col min="3" max="3" width="29.42578125" customWidth="1"/>
    <col min="4" max="4" width="9.28515625" style="16" customWidth="1"/>
    <col min="5" max="5" width="16.7109375" style="20" customWidth="1"/>
    <col min="6" max="6" width="16.42578125" style="20" customWidth="1"/>
    <col min="7" max="7" width="17.42578125" style="20" customWidth="1"/>
  </cols>
  <sheetData>
    <row r="1" spans="1:7" ht="29.1" customHeight="1" thickBot="1" x14ac:dyDescent="0.3">
      <c r="A1" s="121" t="s">
        <v>140</v>
      </c>
      <c r="B1" s="122"/>
      <c r="C1" s="122"/>
      <c r="D1" s="122"/>
      <c r="E1" s="122"/>
      <c r="F1" s="122"/>
      <c r="G1" s="123"/>
    </row>
    <row r="2" spans="1:7" ht="26.25" thickBot="1" x14ac:dyDescent="0.3">
      <c r="A2" s="4" t="s">
        <v>61</v>
      </c>
      <c r="B2" s="5" t="s">
        <v>46</v>
      </c>
      <c r="C2" s="5" t="s">
        <v>72</v>
      </c>
      <c r="D2" s="13" t="s">
        <v>47</v>
      </c>
      <c r="E2" s="17" t="s">
        <v>139</v>
      </c>
      <c r="F2" s="17" t="s">
        <v>137</v>
      </c>
      <c r="G2" s="18" t="s">
        <v>138</v>
      </c>
    </row>
    <row r="3" spans="1:7" ht="25.5" x14ac:dyDescent="0.25">
      <c r="A3" s="11">
        <v>1</v>
      </c>
      <c r="B3" s="12" t="s">
        <v>174</v>
      </c>
      <c r="C3" s="12" t="s">
        <v>180</v>
      </c>
      <c r="D3" s="14">
        <v>20</v>
      </c>
      <c r="E3" s="19">
        <f>F3/1.2</f>
        <v>0</v>
      </c>
      <c r="F3" s="38"/>
      <c r="G3" s="19">
        <f>F3*D3</f>
        <v>0</v>
      </c>
    </row>
    <row r="4" spans="1:7" ht="18.95" customHeight="1" x14ac:dyDescent="0.25">
      <c r="A4" s="9">
        <v>2</v>
      </c>
      <c r="B4" s="23" t="s">
        <v>178</v>
      </c>
      <c r="C4" s="24"/>
      <c r="D4" s="15">
        <v>20</v>
      </c>
      <c r="E4" s="19">
        <f t="shared" ref="E4:E6" si="0">F4/1.2</f>
        <v>0</v>
      </c>
      <c r="F4" s="39"/>
      <c r="G4" s="19">
        <f t="shared" ref="G4:G6" si="1">F4*D4</f>
        <v>0</v>
      </c>
    </row>
    <row r="5" spans="1:7" x14ac:dyDescent="0.25">
      <c r="A5" s="9">
        <v>3</v>
      </c>
      <c r="B5" s="23" t="s">
        <v>179</v>
      </c>
      <c r="C5" s="24"/>
      <c r="D5" s="15">
        <v>20</v>
      </c>
      <c r="E5" s="19">
        <f t="shared" si="0"/>
        <v>0</v>
      </c>
      <c r="F5" s="39"/>
      <c r="G5" s="19">
        <f t="shared" si="1"/>
        <v>0</v>
      </c>
    </row>
    <row r="6" spans="1:7" ht="39.950000000000003" customHeight="1" thickBot="1" x14ac:dyDescent="0.3">
      <c r="A6" s="9">
        <v>4</v>
      </c>
      <c r="B6" s="10" t="s">
        <v>71</v>
      </c>
      <c r="C6" s="24"/>
      <c r="D6" s="15">
        <v>20</v>
      </c>
      <c r="E6" s="19">
        <f t="shared" si="0"/>
        <v>0</v>
      </c>
      <c r="F6" s="39"/>
      <c r="G6" s="19">
        <f t="shared" si="1"/>
        <v>0</v>
      </c>
    </row>
    <row r="7" spans="1:7" ht="29.1" customHeight="1" thickBot="1" x14ac:dyDescent="0.3">
      <c r="A7" s="124" t="s">
        <v>136</v>
      </c>
      <c r="B7" s="125"/>
      <c r="C7" s="125"/>
      <c r="D7" s="125"/>
      <c r="E7" s="125"/>
      <c r="F7" s="125"/>
      <c r="G7" s="22">
        <f>SUM(G3:G6)</f>
        <v>0</v>
      </c>
    </row>
  </sheetData>
  <mergeCells count="2">
    <mergeCell ref="A1:G1"/>
    <mergeCell ref="A7:F7"/>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Stručný opis PZ</vt:lpstr>
      <vt:lpstr>Automobil_špecifikácia</vt:lpstr>
      <vt:lpstr>Zoznam doplnkov</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Tomáš Kundrát</cp:lastModifiedBy>
  <cp:lastPrinted>2021-11-12T09:42:48Z</cp:lastPrinted>
  <dcterms:created xsi:type="dcterms:W3CDTF">2019-12-27T20:01:54Z</dcterms:created>
  <dcterms:modified xsi:type="dcterms:W3CDTF">2024-01-10T08:35:57Z</dcterms:modified>
</cp:coreProperties>
</file>