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eśne II TURA ZG.270.1.2024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40" i="1"/>
  <c r="F39" i="1"/>
  <c r="L37" i="1"/>
  <c r="K37" i="1"/>
  <c r="I37" i="1"/>
  <c r="L36" i="1"/>
  <c r="K36" i="1"/>
  <c r="I36" i="1"/>
  <c r="L35" i="1"/>
  <c r="K35" i="1"/>
  <c r="I35" i="1"/>
  <c r="L34" i="1"/>
  <c r="K34" i="1"/>
  <c r="I34" i="1"/>
  <c r="L33" i="1"/>
  <c r="K33" i="1"/>
  <c r="I33" i="1"/>
  <c r="L32" i="1"/>
  <c r="K32" i="1"/>
  <c r="I32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<sst xmlns="http://schemas.openxmlformats.org/spreadsheetml/2006/main" count="71" uniqueCount="65">
  <si>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</si>
  <si>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</si>
  <si>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</si>
  <si>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</si>
  <si>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</si>
  <si>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</si>
  <si>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</si>
  <si>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</si>
  <si>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</si>
  <si>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</si>
  <si>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</si>
  <si>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</si>
  <si>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</si>
  <si>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</si>
  <si>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</si>
  <si>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</si>
  <si>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</si>
  <si>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</si>
  <si>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 26</t>
  </si>
  <si>
    <t>OPR-UC</t>
  </si>
  <si>
    <t>Opryskiwanie upraw opryskiwaczem - ciągnikowym</t>
  </si>
  <si>
    <t xml:space="preserve"> 73</t>
  </si>
  <si>
    <t>WYK-POGCZ</t>
  </si>
  <si>
    <t>Wyorywanie bruzd pługiem leśnym z pogłębiaczem na powierzchni pow. 0,5 ha</t>
  </si>
  <si>
    <t>KMTR</t>
  </si>
  <si>
    <t xml:space="preserve"> 74</t>
  </si>
  <si>
    <t>WYK-P5GCP</t>
  </si>
  <si>
    <t>Wyorywanie bruzd pługiem leśnym z pogłębiaczem na pow. do 0,5 ha (np. gniazda)</t>
  </si>
  <si>
    <t xml:space="preserve"> 75</t>
  </si>
  <si>
    <t>WYK-FRECZ</t>
  </si>
  <si>
    <t>Przygotowanie gleby frezem w pasy</t>
  </si>
  <si>
    <t xml:space="preserve"> 80</t>
  </si>
  <si>
    <t>WYK WAŁK</t>
  </si>
  <si>
    <t>Przygotowanie gleby pługofrezarką</t>
  </si>
  <si>
    <t>406</t>
  </si>
  <si>
    <t>WYK-WAŁB</t>
  </si>
  <si>
    <t>Wykonanie bruzd z jednoczesnym naoraniem wałka w bruździe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</si>
  <si>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</si>
  <si>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</si>
  <si>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</si>
  <si>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</si>
  <si>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</si>
  <si>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</si>
  <si>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</si>
  <si>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</si>
  <si>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</si>
  <si>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</si>
  <si>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</si>
  <si>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</si>
  <si>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</si>
  <si>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</si>
  <si>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</si>
  <si>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</si>
  <si>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</si>
  <si>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</si>
  <si>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</si>
  <si>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</si>
  <si>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</si>
  <si>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</si>
  <si>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</si>
  <si>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</si>
  <si>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</si>
  <si>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</si>
  <si>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ZG.270.1.2024</t>
  </si>
  <si>
    <r>
      <t xml:space="preserve">Odpowiadając na ogłoszenie o przetargu nieograniczonym na „Wykonywanie usług z zakresu gospodarki leśnej na terenie Nadleśnictwa Kobiór w roku 2024 - II TURA''  składamy niniejszym ofertę na </t>
    </r>
    <r>
      <rPr>
        <b/>
        <sz val="11"/>
        <color rgb="FF333333"/>
        <rFont val="Arial"/>
        <family val="2"/>
        <charset val="238"/>
      </rPr>
      <t>pakiet 18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</si>
</sst>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9"/>
  <sheetViews>
    <sheetView tabSelected="1" workbookViewId="0">
      <selection activeCell="J15" sqref="J1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3" t="s">
        <v>63</v>
      </c>
      <c r="J2" s="33"/>
      <c r="K2" s="33"/>
      <c r="L2" s="33"/>
      <c r="M2" s="33"/>
      <c r="N2" s="33"/>
      <c r="O2" s="33"/>
    </row>
    <row r="3" spans="2:15" s="1" customFormat="1" ht="28.7" customHeight="1" x14ac:dyDescent="0.2">
      <c r="B3" s="17"/>
      <c r="C3" s="17"/>
      <c r="D3" s="17"/>
      <c r="E3" s="17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17"/>
      <c r="C5" s="17"/>
      <c r="D5" s="17"/>
      <c r="E5" s="17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17"/>
      <c r="C7" s="17"/>
      <c r="D7" s="17"/>
      <c r="E7" s="17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8" t="s">
        <v>43</v>
      </c>
      <c r="C10" s="18"/>
      <c r="D10" s="18"/>
    </row>
    <row r="11" spans="2:15" s="1" customFormat="1" ht="12.2" customHeight="1" x14ac:dyDescent="0.2">
      <c r="B11" s="18"/>
      <c r="C11" s="18"/>
      <c r="D11" s="18"/>
      <c r="G11" s="16" t="s">
        <v>44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24" t="s">
        <v>45</v>
      </c>
      <c r="F14" s="24"/>
      <c r="G14" s="24"/>
    </row>
    <row r="15" spans="2:15" s="1" customFormat="1" ht="43.15" customHeight="1" x14ac:dyDescent="0.2"/>
    <row r="16" spans="2:15" s="1" customFormat="1" ht="20.85" customHeight="1" x14ac:dyDescent="0.2">
      <c r="B16" s="38" t="s">
        <v>46</v>
      </c>
      <c r="C16" s="38"/>
      <c r="D16" s="38"/>
      <c r="E16" s="38"/>
      <c r="F16" s="38"/>
      <c r="G16" s="38"/>
      <c r="H16" s="38"/>
      <c r="I16" s="38"/>
    </row>
    <row r="17" spans="2:13" s="1" customFormat="1" ht="2.65" customHeight="1" x14ac:dyDescent="0.2"/>
    <row r="18" spans="2:13" s="1" customFormat="1" ht="20.85" customHeight="1" x14ac:dyDescent="0.2">
      <c r="B18" s="38" t="s">
        <v>47</v>
      </c>
      <c r="C18" s="38"/>
      <c r="D18" s="38"/>
      <c r="E18" s="38"/>
      <c r="F18" s="38"/>
      <c r="G18" s="38"/>
      <c r="H18" s="38"/>
      <c r="I18" s="38"/>
    </row>
    <row r="19" spans="2:13" s="1" customFormat="1" ht="2.65" customHeight="1" x14ac:dyDescent="0.2"/>
    <row r="20" spans="2:13" s="1" customFormat="1" ht="20.85" customHeight="1" x14ac:dyDescent="0.2">
      <c r="B20" s="38" t="s">
        <v>48</v>
      </c>
      <c r="C20" s="38"/>
      <c r="D20" s="38"/>
      <c r="E20" s="38"/>
      <c r="F20" s="38"/>
      <c r="G20" s="38"/>
      <c r="H20" s="38"/>
      <c r="I20" s="38"/>
    </row>
    <row r="21" spans="2:13" s="1" customFormat="1" ht="2.65" customHeight="1" x14ac:dyDescent="0.2"/>
    <row r="22" spans="2:13" s="1" customFormat="1" ht="20.85" customHeight="1" x14ac:dyDescent="0.2">
      <c r="B22" s="38" t="s">
        <v>49</v>
      </c>
      <c r="C22" s="38"/>
      <c r="D22" s="38"/>
      <c r="E22" s="38"/>
      <c r="F22" s="38"/>
      <c r="G22" s="38"/>
      <c r="H22" s="38"/>
      <c r="I22" s="38"/>
    </row>
    <row r="23" spans="2:13" s="1" customFormat="1" ht="34.700000000000003" customHeight="1" x14ac:dyDescent="0.2"/>
    <row r="24" spans="2:13" s="1" customFormat="1" ht="50.1" customHeight="1" x14ac:dyDescent="0.2">
      <c r="B24" s="11" t="s">
        <v>64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65" customHeight="1" x14ac:dyDescent="0.2"/>
    <row r="26" spans="2:13" s="1" customFormat="1" ht="50.1" customHeight="1" x14ac:dyDescent="0.2">
      <c r="B26" s="12" t="str">
        <f xml:space="preserve"> "1.  Za wykonanie przedmiotu zamówienia w tym Pakiecie oferujemy następujące wynagrodzenie brutto: " &amp; TEXT(F40,"#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5" t="s">
        <v>10</v>
      </c>
      <c r="M29" s="35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85.05</v>
      </c>
      <c r="H30" s="10">
        <v>0</v>
      </c>
      <c r="I30" s="9">
        <f t="shared" ref="I30:I37" si="0">ROUND(G30* H30,2)</f>
        <v>0</v>
      </c>
      <c r="J30" s="5">
        <v>8</v>
      </c>
      <c r="K30" s="9">
        <f t="shared" ref="K30:K37" si="1">ROUND(I30* J30/100,2)</f>
        <v>0</v>
      </c>
      <c r="L30" s="36">
        <f t="shared" ref="L30:L37" si="2">ROUND(I30+ K30,2)</f>
        <v>0</v>
      </c>
      <c r="M30" s="37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6.05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36">
        <f t="shared" si="2"/>
        <v>0</v>
      </c>
      <c r="M31" s="37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75.760000000000005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36">
        <f t="shared" si="2"/>
        <v>0</v>
      </c>
      <c r="M32" s="37"/>
    </row>
    <row r="33" spans="2:14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138.88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36">
        <f t="shared" si="2"/>
        <v>0</v>
      </c>
      <c r="M33" s="37"/>
    </row>
    <row r="34" spans="2:14" s="1" customFormat="1" ht="28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24</v>
      </c>
      <c r="G34" s="8">
        <v>18.38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36">
        <f t="shared" si="2"/>
        <v>0</v>
      </c>
      <c r="M34" s="37"/>
    </row>
    <row r="35" spans="2:14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24</v>
      </c>
      <c r="G35" s="8">
        <v>16.07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36">
        <f t="shared" si="2"/>
        <v>0</v>
      </c>
      <c r="M35" s="37"/>
    </row>
    <row r="36" spans="2:14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24</v>
      </c>
      <c r="G36" s="8">
        <v>252.35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36">
        <f t="shared" si="2"/>
        <v>0</v>
      </c>
      <c r="M36" s="37"/>
    </row>
    <row r="37" spans="2:14" s="1" customFormat="1" ht="28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24</v>
      </c>
      <c r="G37" s="8">
        <v>16.010000000000002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36">
        <f t="shared" si="2"/>
        <v>0</v>
      </c>
      <c r="M37" s="37"/>
    </row>
    <row r="38" spans="2:14" s="1" customFormat="1" ht="55.9" customHeight="1" x14ac:dyDescent="0.2"/>
    <row r="39" spans="2:14" s="1" customFormat="1" ht="21.4" customHeight="1" x14ac:dyDescent="0.2">
      <c r="B39" s="14" t="s">
        <v>37</v>
      </c>
      <c r="C39" s="14"/>
      <c r="D39" s="14"/>
      <c r="E39" s="14"/>
      <c r="F39" s="25">
        <f>ROUND(I30+I31+I32+I33+I34+I35+I36+I37,2)</f>
        <v>0</v>
      </c>
      <c r="G39" s="26"/>
      <c r="H39" s="26"/>
      <c r="I39" s="26"/>
      <c r="J39" s="26"/>
      <c r="K39" s="26"/>
      <c r="L39" s="26"/>
      <c r="M39" s="27"/>
    </row>
    <row r="40" spans="2:14" s="1" customFormat="1" ht="21.4" customHeight="1" x14ac:dyDescent="0.2">
      <c r="B40" s="14" t="s">
        <v>38</v>
      </c>
      <c r="C40" s="14"/>
      <c r="D40" s="14"/>
      <c r="E40" s="14"/>
      <c r="F40" s="28">
        <f>ROUND(L30+L31+L32+L33+L34+L35+L36+L37,2)</f>
        <v>0</v>
      </c>
      <c r="G40" s="29"/>
      <c r="H40" s="29"/>
      <c r="I40" s="29"/>
      <c r="J40" s="29"/>
      <c r="K40" s="29"/>
      <c r="L40" s="29"/>
      <c r="M40" s="30"/>
    </row>
    <row r="41" spans="2:14" s="1" customFormat="1" ht="11.1" customHeight="1" x14ac:dyDescent="0.2"/>
    <row r="42" spans="2:14" s="1" customFormat="1" ht="80.099999999999994" customHeight="1" x14ac:dyDescent="0.2">
      <c r="B42" s="21" t="s">
        <v>50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2:14" s="1" customFormat="1" ht="2.65" customHeight="1" x14ac:dyDescent="0.2"/>
    <row r="44" spans="2:14" s="1" customFormat="1" ht="110.1" customHeight="1" x14ac:dyDescent="0.2">
      <c r="B44" s="21" t="s">
        <v>51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2:14" s="1" customFormat="1" ht="5.25" customHeight="1" x14ac:dyDescent="0.2"/>
    <row r="46" spans="2:14" s="1" customFormat="1" ht="110.1" customHeight="1" x14ac:dyDescent="0.2">
      <c r="B46" s="13" t="s">
        <v>52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s="1" customFormat="1" ht="5.25" customHeight="1" x14ac:dyDescent="0.2"/>
    <row r="48" spans="2:14" s="1" customFormat="1" ht="37.9" customHeight="1" x14ac:dyDescent="0.2">
      <c r="B48" s="19" t="s">
        <v>39</v>
      </c>
      <c r="C48" s="19"/>
      <c r="D48" s="19"/>
      <c r="E48" s="19"/>
      <c r="F48" s="31" t="s">
        <v>40</v>
      </c>
      <c r="G48" s="31"/>
      <c r="H48" s="31"/>
      <c r="I48" s="31"/>
      <c r="J48" s="31"/>
      <c r="K48" s="31"/>
      <c r="L48" s="31"/>
    </row>
    <row r="49" spans="2:14" s="1" customFormat="1" ht="28.7" customHeight="1" x14ac:dyDescent="0.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2:14" s="1" customFormat="1" ht="28.7" customHeight="1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2:14" s="1" customFormat="1" ht="28.7" customHeight="1" x14ac:dyDescent="0.2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2:14" s="1" customFormat="1" ht="28.7" customHeight="1" x14ac:dyDescent="0.2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2:14" s="1" customFormat="1" ht="2.65" customHeight="1" x14ac:dyDescent="0.2"/>
    <row r="54" spans="2:14" s="1" customFormat="1" ht="203.1" customHeight="1" x14ac:dyDescent="0.2">
      <c r="B54" s="21" t="s">
        <v>53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2:14" s="1" customFormat="1" ht="2.65" customHeight="1" x14ac:dyDescent="0.2"/>
    <row r="56" spans="2:14" s="1" customFormat="1" ht="36.950000000000003" customHeight="1" x14ac:dyDescent="0.2">
      <c r="B56" s="22" t="s">
        <v>54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</row>
    <row r="57" spans="2:14" s="1" customFormat="1" ht="2.65" customHeight="1" x14ac:dyDescent="0.2"/>
    <row r="58" spans="2:14" s="1" customFormat="1" ht="37.9" customHeight="1" x14ac:dyDescent="0.2">
      <c r="B58" s="19" t="s">
        <v>41</v>
      </c>
      <c r="C58" s="19"/>
      <c r="D58" s="19"/>
      <c r="E58" s="19"/>
      <c r="F58" s="32" t="s">
        <v>42</v>
      </c>
      <c r="G58" s="32"/>
      <c r="H58" s="32"/>
      <c r="I58" s="32"/>
      <c r="J58" s="32"/>
      <c r="K58" s="32"/>
      <c r="L58" s="32"/>
    </row>
    <row r="59" spans="2:14" s="1" customFormat="1" ht="28.7" customHeight="1" x14ac:dyDescent="0.2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2:14" s="1" customFormat="1" ht="28.7" customHeight="1" x14ac:dyDescent="0.2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2:14" s="1" customFormat="1" ht="28.7" customHeight="1" x14ac:dyDescent="0.2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2:14" s="1" customFormat="1" ht="28.7" customHeight="1" x14ac:dyDescent="0.2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2:14" s="1" customFormat="1" ht="2.65" customHeight="1" x14ac:dyDescent="0.2"/>
    <row r="64" spans="2:14" s="1" customFormat="1" ht="159.94999999999999" customHeight="1" x14ac:dyDescent="0.2">
      <c r="B64" s="21" t="s">
        <v>55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2:14" s="1" customFormat="1" ht="2.65" customHeight="1" x14ac:dyDescent="0.2"/>
    <row r="66" spans="2:14" s="1" customFormat="1" ht="54.95" customHeight="1" x14ac:dyDescent="0.2">
      <c r="B66" s="21" t="s">
        <v>56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 s="1" customFormat="1" ht="2.65" customHeight="1" x14ac:dyDescent="0.2"/>
    <row r="68" spans="2:14" s="1" customFormat="1" ht="60" customHeight="1" x14ac:dyDescent="0.2">
      <c r="B68" s="13" t="s">
        <v>57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2:14" s="1" customFormat="1" ht="2.65" customHeight="1" x14ac:dyDescent="0.2"/>
    <row r="70" spans="2:14" s="1" customFormat="1" ht="48" customHeight="1" x14ac:dyDescent="0.2">
      <c r="B70" s="13" t="s">
        <v>58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2:14" s="1" customFormat="1" ht="2.65" customHeight="1" x14ac:dyDescent="0.2"/>
    <row r="72" spans="2:14" s="1" customFormat="1" ht="125.1" customHeight="1" x14ac:dyDescent="0.2">
      <c r="B72" s="21" t="s">
        <v>59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2:14" s="1" customFormat="1" ht="2.65" customHeight="1" x14ac:dyDescent="0.2"/>
    <row r="74" spans="2:14" s="1" customFormat="1" ht="84.95" customHeight="1" x14ac:dyDescent="0.2">
      <c r="B74" s="21" t="s">
        <v>60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</row>
    <row r="75" spans="2:14" s="1" customFormat="1" ht="86.85" customHeight="1" x14ac:dyDescent="0.2"/>
    <row r="76" spans="2:14" s="1" customFormat="1" ht="17.649999999999999" customHeight="1" x14ac:dyDescent="0.2">
      <c r="I76" s="34" t="s">
        <v>61</v>
      </c>
      <c r="J76" s="34"/>
    </row>
    <row r="77" spans="2:14" s="1" customFormat="1" ht="145.15" customHeight="1" x14ac:dyDescent="0.2"/>
    <row r="78" spans="2:14" s="1" customFormat="1" ht="81.599999999999994" customHeight="1" x14ac:dyDescent="0.2">
      <c r="B78" s="23" t="s">
        <v>62</v>
      </c>
      <c r="C78" s="23"/>
      <c r="D78" s="23"/>
      <c r="E78" s="23"/>
      <c r="F78" s="23"/>
      <c r="G78" s="23"/>
      <c r="H78" s="23"/>
      <c r="I78" s="23"/>
      <c r="J78" s="23"/>
    </row>
    <row r="79" spans="2:14" s="1" customFormat="1" ht="28.7" customHeight="1" x14ac:dyDescent="0.2"/>
  </sheetData>
  <mergeCells count="62">
    <mergeCell ref="I2:O2"/>
    <mergeCell ref="I76:J76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B16:I16"/>
    <mergeCell ref="B18:I18"/>
    <mergeCell ref="B20:I20"/>
    <mergeCell ref="B22:I22"/>
    <mergeCell ref="B3:E3"/>
    <mergeCell ref="B72:N72"/>
    <mergeCell ref="B74:N74"/>
    <mergeCell ref="B78:J78"/>
    <mergeCell ref="B8:D8"/>
    <mergeCell ref="E14:G14"/>
    <mergeCell ref="F39:M39"/>
    <mergeCell ref="F40:M40"/>
    <mergeCell ref="F48:L48"/>
    <mergeCell ref="F49:L49"/>
    <mergeCell ref="F50:L50"/>
    <mergeCell ref="F51:L51"/>
    <mergeCell ref="F52:L52"/>
    <mergeCell ref="F58:L58"/>
    <mergeCell ref="F59:L59"/>
    <mergeCell ref="F60:L60"/>
    <mergeCell ref="F61:L61"/>
    <mergeCell ref="B62:E62"/>
    <mergeCell ref="B64:N64"/>
    <mergeCell ref="B66:N66"/>
    <mergeCell ref="B68:N68"/>
    <mergeCell ref="B70:N70"/>
    <mergeCell ref="F62:L62"/>
    <mergeCell ref="B58:E58"/>
    <mergeCell ref="B59:E59"/>
    <mergeCell ref="B6:D6"/>
    <mergeCell ref="B60:E60"/>
    <mergeCell ref="B61:E61"/>
    <mergeCell ref="B7:E7"/>
    <mergeCell ref="B50:E50"/>
    <mergeCell ref="B51:E51"/>
    <mergeCell ref="B52:E52"/>
    <mergeCell ref="B54:N54"/>
    <mergeCell ref="B56:N56"/>
    <mergeCell ref="B42:N42"/>
    <mergeCell ref="B44:N44"/>
    <mergeCell ref="B46:N46"/>
    <mergeCell ref="B48:E48"/>
    <mergeCell ref="B49:E49"/>
    <mergeCell ref="B24:L24"/>
    <mergeCell ref="B26:L26"/>
    <mergeCell ref="B39:E39"/>
    <mergeCell ref="B4:D4"/>
    <mergeCell ref="B40:E40"/>
    <mergeCell ref="G11:N12"/>
    <mergeCell ref="B5:E5"/>
    <mergeCell ref="B10:D11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2023-11-17T07:17:27Z</cp:lastPrinted>
  <dcterms:created xsi:type="dcterms:W3CDTF">2023-11-13T08:25:57Z</dcterms:created>
  <dcterms:modified xsi:type="dcterms:W3CDTF">2024-01-16T11:20:04Z</dcterms:modified>
</cp:coreProperties>
</file>