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2024 Zákazky Čukašová/58_2024 Nákup a dodanie náhradných dielov pre roštovisko a pomocné zariadenia kotlov/"/>
    </mc:Choice>
  </mc:AlternateContent>
  <xr:revisionPtr revIDLastSave="50" documentId="8_{4EE72E83-923E-44A9-8197-DC301879866B}" xr6:coauthVersionLast="47" xr6:coauthVersionMax="47" xr10:uidLastSave="{8C6E5819-0BF5-435E-ABB3-B0A63BEE41E0}"/>
  <bookViews>
    <workbookView xWindow="-120" yWindow="-120" windowWidth="29040" windowHeight="15225" xr2:uid="{F545371D-41FB-4263-9322-913F0718449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 l="1"/>
  <c r="H24" i="1" l="1"/>
</calcChain>
</file>

<file path=xl/sharedStrings.xml><?xml version="1.0" encoding="utf-8"?>
<sst xmlns="http://schemas.openxmlformats.org/spreadsheetml/2006/main" count="77" uniqueCount="68">
  <si>
    <t>Titel</t>
  </si>
  <si>
    <t>Stücke</t>
  </si>
  <si>
    <t>Preis/Stück</t>
  </si>
  <si>
    <t>Gesamtpreis</t>
  </si>
  <si>
    <t>Kusy</t>
  </si>
  <si>
    <t>Cena/kus</t>
  </si>
  <si>
    <t>Celková cena</t>
  </si>
  <si>
    <t>Názov</t>
  </si>
  <si>
    <t>Šírka/rozmery v mm</t>
  </si>
  <si>
    <t>Breite/Maße in mm</t>
  </si>
  <si>
    <t>30x110x39</t>
  </si>
  <si>
    <t>Trecia lišta HARDOX 450 vrátane spojovacieho materiálu</t>
  </si>
  <si>
    <t xml:space="preserve">Vodiaca fólia Drvlin R Standard </t>
  </si>
  <si>
    <t xml:space="preserve">Guľový ventil Bôhmer DN100, PN16, FZK016.100-Firesafe </t>
  </si>
  <si>
    <t>Ø115/Ø152 t=2,0</t>
  </si>
  <si>
    <t>Ø33/Ø25 x 5,5</t>
  </si>
  <si>
    <t>Ø28 x 57</t>
  </si>
  <si>
    <t>Ø33/Ø25 x 7</t>
  </si>
  <si>
    <t>Tesnenie tyče PDF profil C1, mat. NBR</t>
  </si>
  <si>
    <t>Stierací krúžok PDF profil A 1, mat. NBR</t>
  </si>
  <si>
    <t>Stangendichtung PDF-Profil C1, mat. NBR</t>
  </si>
  <si>
    <t>Ploché tesnenie DN100, mat. C-4430</t>
  </si>
  <si>
    <t>Flachdichtung DN100, mat. C-4430</t>
  </si>
  <si>
    <t>Bočný trecí plech pravý HARDOX 450 vrátane spojovacieho materiálu</t>
  </si>
  <si>
    <t>Spodný krycí plech S235JR vrátane spojovacieho materiálu</t>
  </si>
  <si>
    <t>12 x 355 x 654</t>
  </si>
  <si>
    <t>Bočný krycí plech ľavý S235JR vrátane spojovacieho materiálu</t>
  </si>
  <si>
    <t>Bočný krycí plech pravý S235JR vrátane spojovacieho materiálu</t>
  </si>
  <si>
    <t>12 x 407 x 463</t>
  </si>
  <si>
    <t>12 x 236 x 396</t>
  </si>
  <si>
    <t>12 x 91 x 770</t>
  </si>
  <si>
    <t>Obložná platna, kompletná EN-GJL-250 vrátane spojovacieho materiálu</t>
  </si>
  <si>
    <t>Hadica na horúcu vodu NW 80, mat. S-EPDM</t>
  </si>
  <si>
    <t>2000 mm</t>
  </si>
  <si>
    <t>Plavákový ventil zásobníka RSV-o DN25 , mat. mosadz, meď</t>
  </si>
  <si>
    <t>Progresívny rozdeľovač ZP-A so 4 segmentami</t>
  </si>
  <si>
    <t>Cena celkom / Total price</t>
  </si>
  <si>
    <t xml:space="preserve">P. č. </t>
  </si>
  <si>
    <t>Nr.</t>
  </si>
  <si>
    <t>Dopravné a balné náklady / Transport and packing costs</t>
  </si>
  <si>
    <t>* uchádzač vypĺňa šedé polia /  the tenderer fills in the gray fields</t>
  </si>
  <si>
    <t>** všetky ceny sú uvádzané bez DPH / all prices are quoted without VAT</t>
  </si>
  <si>
    <t>Platiteľ DPH / VAT payer:              ÁNO/YES                  NIE/NO</t>
  </si>
  <si>
    <t xml:space="preserve">Poznámky / Notes: </t>
  </si>
  <si>
    <t>*Ak uchádzač nie je platcom DPH, na skutočnosť, že nie je platcom DPH vo svojej ponuke upozorní. / If the tenderer is not a VAT payer, he will draw attention to this fact in his offer.</t>
  </si>
  <si>
    <t>Obchodný názov / Trade name:</t>
  </si>
  <si>
    <t>Adresa sídla / Headquarters address:</t>
  </si>
  <si>
    <t>IČO / ID number:</t>
  </si>
  <si>
    <t>Kontaktná osoba / Contact person:</t>
  </si>
  <si>
    <t>Mobil a e-mail kontaktnej osoby / Mobile and e-mail of the contact person:</t>
  </si>
  <si>
    <t>V / In......................................... dňa / on day...................................</t>
  </si>
  <si>
    <t>Schleißleiste HARDOX 450 inkl. Verbindungsmaterial</t>
  </si>
  <si>
    <t>Böhmer Kugelhahn DN100, PN16, FZK016.100-Firesafe</t>
  </si>
  <si>
    <t>Gleitfolie Devlin R Standard</t>
  </si>
  <si>
    <t>Abstreifring PDF profil A 1, mat. NBR</t>
  </si>
  <si>
    <t>Seitliches Verkleidungsblech links S235JR inkl. Verbindungsmaterial</t>
  </si>
  <si>
    <t>Seitliches Verkleidungsblech rechts S235JR inkl. Verbindungsmaterial</t>
  </si>
  <si>
    <t>Bodenverkleidungsblech S235JR inkl. Verbindungsmaterial</t>
  </si>
  <si>
    <t>Seitliches Schleißblech rechts HARDOX 450 inkl. Verbindungsmaterial</t>
  </si>
  <si>
    <t>Verkleidungsplatte komplett EN-GJL-250 inkl. Verbindungsmaterial</t>
  </si>
  <si>
    <t>Heißwasser-Schlauch NW 80, Mat. S-EPDM</t>
  </si>
  <si>
    <t>Reservoir-Schwimmerventil RSV-o DN25, Mat. Messing, Kupfer</t>
  </si>
  <si>
    <t>Progressiv-Verteiler ZP-A mit 4 Segmenten</t>
  </si>
  <si>
    <t>Časť 2 Diely pre odškvarovacie zariadenie</t>
  </si>
  <si>
    <t xml:space="preserve">Výpust vody s guľovým ventilom DN100, PN16 a so štuchacím zariadením </t>
  </si>
  <si>
    <t>Wasserablass mit Kugelhahn DN100, PN16 mit Druckvorrichtung</t>
  </si>
  <si>
    <t>Číslo položky v schéme ND</t>
  </si>
  <si>
    <t>Artikel-nr. in der Ersatzteiltabelle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</si>
</sst>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164" fontId="4" fillId="0" borderId="1" xfId="0" applyNumberFormat="1" applyFont="1" applyBorder="1"/>
    <xf numFmtId="0" fontId="2" fillId="0" borderId="7" xfId="0" applyFont="1" applyBorder="1" applyAlignment="1">
      <alignment vertical="center" wrapText="1"/>
    </xf>
    <xf numFmtId="3" fontId="7" fillId="0" borderId="0" xfId="1" applyNumberFormat="1" applyFont="1" applyAlignment="1">
      <alignment horizontal="center" wrapText="1"/>
    </xf>
    <xf numFmtId="164" fontId="7" fillId="0" borderId="0" xfId="1" applyNumberFormat="1" applyFont="1" applyAlignment="1">
      <alignment horizontal="right" wrapText="1"/>
    </xf>
    <xf numFmtId="0" fontId="7" fillId="0" borderId="0" xfId="1" applyFont="1" applyAlignment="1">
      <alignment wrapText="1"/>
    </xf>
    <xf numFmtId="165" fontId="7" fillId="0" borderId="0" xfId="1" applyNumberFormat="1" applyFont="1" applyAlignment="1">
      <alignment horizontal="left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0" fontId="7" fillId="0" borderId="0" xfId="1" applyFont="1"/>
    <xf numFmtId="0" fontId="2" fillId="0" borderId="0" xfId="1" applyFont="1" applyAlignment="1">
      <alignment horizontal="left" wrapText="1"/>
    </xf>
    <xf numFmtId="49" fontId="2" fillId="0" borderId="0" xfId="1" applyNumberFormat="1" applyFont="1"/>
    <xf numFmtId="0" fontId="2" fillId="0" borderId="0" xfId="1" applyFont="1" applyAlignment="1">
      <alignment horizontal="center"/>
    </xf>
    <xf numFmtId="0" fontId="3" fillId="0" borderId="0" xfId="0" applyFont="1"/>
    <xf numFmtId="0" fontId="2" fillId="3" borderId="0" xfId="0" applyFont="1" applyFill="1"/>
    <xf numFmtId="0" fontId="2" fillId="0" borderId="0" xfId="0" applyFont="1"/>
    <xf numFmtId="0" fontId="8" fillId="0" borderId="0" xfId="0" applyFont="1"/>
    <xf numFmtId="3" fontId="2" fillId="0" borderId="0" xfId="1" applyNumberFormat="1" applyFont="1" applyAlignment="1">
      <alignment vertical="top" wrapText="1"/>
    </xf>
    <xf numFmtId="0" fontId="2" fillId="0" borderId="0" xfId="1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49" fontId="6" fillId="4" borderId="2" xfId="1" applyNumberFormat="1" applyFont="1" applyFill="1" applyBorder="1" applyAlignment="1">
      <alignment horizontal="center" vertical="top" wrapText="1"/>
    </xf>
    <xf numFmtId="49" fontId="7" fillId="4" borderId="2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2" fillId="0" borderId="0" xfId="1" applyFont="1" applyAlignment="1">
      <alignment horizontal="left" wrapText="1"/>
    </xf>
    <xf numFmtId="3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2" fillId="0" borderId="0" xfId="0" applyFont="1" applyAlignment="1">
      <alignment horizontal="left" wrapText="1"/>
    </xf>
  </cellXfs>
  <cellStyles count="2">
    <cellStyle name="Normálna" xfId="0" builtinId="0"/>
    <cellStyle name="Normálna 2" xfId="1" xr:uid="{3944D202-CCD5-4175-8FF0-5F7DA52D1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06FE-AC2B-45DB-96F6-8C92851CA67C}">
  <dimension ref="A1:H52"/>
  <sheetViews>
    <sheetView tabSelected="1" topLeftCell="A4" zoomScaleNormal="100" workbookViewId="0">
      <selection activeCell="A3" sqref="A3:F22"/>
    </sheetView>
  </sheetViews>
  <sheetFormatPr defaultRowHeight="15" x14ac:dyDescent="0.25"/>
  <cols>
    <col min="1" max="1" width="4.28515625" customWidth="1"/>
    <col min="2" max="2" width="14" customWidth="1"/>
    <col min="3" max="3" width="28.7109375" customWidth="1"/>
    <col min="4" max="4" width="27.85546875" customWidth="1"/>
    <col min="5" max="5" width="14.85546875" customWidth="1"/>
    <col min="7" max="7" width="12.42578125" customWidth="1"/>
    <col min="8" max="8" width="12.28515625" customWidth="1"/>
  </cols>
  <sheetData>
    <row r="1" spans="1:8" x14ac:dyDescent="0.25">
      <c r="A1" s="39" t="s">
        <v>63</v>
      </c>
      <c r="B1" s="39"/>
      <c r="C1" s="39"/>
      <c r="D1" s="39"/>
      <c r="E1" s="39"/>
      <c r="F1" s="39"/>
      <c r="G1" s="39"/>
      <c r="H1" s="39"/>
    </row>
    <row r="3" spans="1:8" ht="34.15" customHeight="1" x14ac:dyDescent="0.25">
      <c r="A3" s="27" t="s">
        <v>37</v>
      </c>
      <c r="B3" s="31" t="s">
        <v>66</v>
      </c>
      <c r="C3" s="49" t="s">
        <v>7</v>
      </c>
      <c r="D3" s="47" t="s">
        <v>0</v>
      </c>
      <c r="E3" s="27" t="s">
        <v>8</v>
      </c>
      <c r="F3" s="27" t="s">
        <v>4</v>
      </c>
      <c r="G3" s="27" t="s">
        <v>5</v>
      </c>
      <c r="H3" s="27" t="s">
        <v>6</v>
      </c>
    </row>
    <row r="4" spans="1:8" ht="25.9" customHeight="1" thickBot="1" x14ac:dyDescent="0.3">
      <c r="A4" s="28" t="s">
        <v>38</v>
      </c>
      <c r="B4" s="32" t="s">
        <v>67</v>
      </c>
      <c r="C4" s="50"/>
      <c r="D4" s="48"/>
      <c r="E4" s="29" t="s">
        <v>9</v>
      </c>
      <c r="F4" s="29" t="s">
        <v>1</v>
      </c>
      <c r="G4" s="29" t="s">
        <v>2</v>
      </c>
      <c r="H4" s="29" t="s">
        <v>3</v>
      </c>
    </row>
    <row r="5" spans="1:8" ht="27" customHeight="1" x14ac:dyDescent="0.25">
      <c r="A5" s="8">
        <v>1</v>
      </c>
      <c r="B5" s="33">
        <v>45387</v>
      </c>
      <c r="C5" s="10" t="s">
        <v>11</v>
      </c>
      <c r="D5" s="1" t="s">
        <v>51</v>
      </c>
      <c r="E5" s="2" t="s">
        <v>10</v>
      </c>
      <c r="F5" s="6">
        <v>10</v>
      </c>
      <c r="G5" s="7">
        <v>129</v>
      </c>
      <c r="H5" s="3">
        <f t="shared" ref="H5:H22" si="0">F5*G5</f>
        <v>1290</v>
      </c>
    </row>
    <row r="6" spans="1:8" ht="35.450000000000003" customHeight="1" x14ac:dyDescent="0.25">
      <c r="A6" s="8">
        <v>2</v>
      </c>
      <c r="B6" s="34">
        <v>9</v>
      </c>
      <c r="C6" s="10" t="s">
        <v>64</v>
      </c>
      <c r="D6" s="1" t="s">
        <v>65</v>
      </c>
      <c r="E6" s="2"/>
      <c r="F6" s="6">
        <v>1</v>
      </c>
      <c r="G6" s="7">
        <v>3506</v>
      </c>
      <c r="H6" s="3">
        <f t="shared" si="0"/>
        <v>3506</v>
      </c>
    </row>
    <row r="7" spans="1:8" ht="22.15" customHeight="1" x14ac:dyDescent="0.25">
      <c r="A7" s="8">
        <v>3</v>
      </c>
      <c r="B7" s="33">
        <v>45300</v>
      </c>
      <c r="C7" s="10" t="s">
        <v>13</v>
      </c>
      <c r="D7" s="1" t="s">
        <v>52</v>
      </c>
      <c r="E7" s="2"/>
      <c r="F7" s="6">
        <v>2</v>
      </c>
      <c r="G7" s="7">
        <v>1763</v>
      </c>
      <c r="H7" s="3">
        <f t="shared" si="0"/>
        <v>3526</v>
      </c>
    </row>
    <row r="8" spans="1:8" ht="16.899999999999999" customHeight="1" x14ac:dyDescent="0.25">
      <c r="A8" s="8">
        <v>4</v>
      </c>
      <c r="B8" s="33">
        <v>45331</v>
      </c>
      <c r="C8" s="10" t="s">
        <v>21</v>
      </c>
      <c r="D8" s="1" t="s">
        <v>22</v>
      </c>
      <c r="E8" s="2" t="s">
        <v>14</v>
      </c>
      <c r="F8" s="6">
        <v>4</v>
      </c>
      <c r="G8" s="7">
        <v>54.7</v>
      </c>
      <c r="H8" s="3">
        <f t="shared" si="0"/>
        <v>218.8</v>
      </c>
    </row>
    <row r="9" spans="1:8" ht="16.899999999999999" customHeight="1" x14ac:dyDescent="0.25">
      <c r="A9" s="8">
        <v>5</v>
      </c>
      <c r="B9" s="33">
        <v>45360</v>
      </c>
      <c r="C9" s="10" t="s">
        <v>21</v>
      </c>
      <c r="D9" s="1" t="s">
        <v>22</v>
      </c>
      <c r="E9" s="2" t="s">
        <v>14</v>
      </c>
      <c r="F9" s="2">
        <v>4</v>
      </c>
      <c r="G9" s="4">
        <v>54.7</v>
      </c>
      <c r="H9" s="3">
        <f t="shared" si="0"/>
        <v>218.8</v>
      </c>
    </row>
    <row r="10" spans="1:8" ht="16.899999999999999" customHeight="1" x14ac:dyDescent="0.25">
      <c r="A10" s="8">
        <v>6</v>
      </c>
      <c r="B10" s="33">
        <v>45391</v>
      </c>
      <c r="C10" s="10" t="s">
        <v>12</v>
      </c>
      <c r="D10" s="1" t="s">
        <v>53</v>
      </c>
      <c r="E10" s="2" t="s">
        <v>16</v>
      </c>
      <c r="F10" s="2">
        <v>2</v>
      </c>
      <c r="G10" s="4">
        <v>33.1</v>
      </c>
      <c r="H10" s="3">
        <f t="shared" si="0"/>
        <v>66.2</v>
      </c>
    </row>
    <row r="11" spans="1:8" ht="24.6" customHeight="1" x14ac:dyDescent="0.25">
      <c r="A11" s="8">
        <v>7</v>
      </c>
      <c r="B11" s="33">
        <v>45421</v>
      </c>
      <c r="C11" s="10" t="s">
        <v>18</v>
      </c>
      <c r="D11" s="1" t="s">
        <v>20</v>
      </c>
      <c r="E11" s="2" t="s">
        <v>15</v>
      </c>
      <c r="F11" s="2">
        <v>2</v>
      </c>
      <c r="G11" s="4">
        <v>89</v>
      </c>
      <c r="H11" s="3">
        <f t="shared" si="0"/>
        <v>178</v>
      </c>
    </row>
    <row r="12" spans="1:8" ht="25.9" customHeight="1" x14ac:dyDescent="0.25">
      <c r="A12" s="8">
        <v>8</v>
      </c>
      <c r="B12" s="33">
        <v>45452</v>
      </c>
      <c r="C12" s="10" t="s">
        <v>19</v>
      </c>
      <c r="D12" s="1" t="s">
        <v>54</v>
      </c>
      <c r="E12" s="2" t="s">
        <v>17</v>
      </c>
      <c r="F12" s="2">
        <v>2</v>
      </c>
      <c r="G12" s="4">
        <v>89</v>
      </c>
      <c r="H12" s="3">
        <f t="shared" si="0"/>
        <v>178</v>
      </c>
    </row>
    <row r="13" spans="1:8" ht="25.9" customHeight="1" x14ac:dyDescent="0.25">
      <c r="A13" s="8">
        <v>9</v>
      </c>
      <c r="B13" s="33">
        <v>45317</v>
      </c>
      <c r="C13" s="10" t="s">
        <v>26</v>
      </c>
      <c r="D13" s="1" t="s">
        <v>55</v>
      </c>
      <c r="E13" s="2" t="s">
        <v>25</v>
      </c>
      <c r="F13" s="2">
        <v>1</v>
      </c>
      <c r="G13" s="4">
        <v>139</v>
      </c>
      <c r="H13" s="3">
        <f t="shared" si="0"/>
        <v>139</v>
      </c>
    </row>
    <row r="14" spans="1:8" ht="25.9" customHeight="1" x14ac:dyDescent="0.25">
      <c r="A14" s="8">
        <v>10</v>
      </c>
      <c r="B14" s="33">
        <v>45348</v>
      </c>
      <c r="C14" s="10" t="s">
        <v>27</v>
      </c>
      <c r="D14" s="1" t="s">
        <v>56</v>
      </c>
      <c r="E14" s="2" t="s">
        <v>25</v>
      </c>
      <c r="F14" s="2">
        <v>1</v>
      </c>
      <c r="G14" s="4">
        <v>139</v>
      </c>
      <c r="H14" s="3">
        <f t="shared" si="0"/>
        <v>139</v>
      </c>
    </row>
    <row r="15" spans="1:8" ht="25.9" customHeight="1" x14ac:dyDescent="0.25">
      <c r="A15" s="8">
        <v>11</v>
      </c>
      <c r="B15" s="33">
        <v>45318</v>
      </c>
      <c r="C15" s="10" t="s">
        <v>26</v>
      </c>
      <c r="D15" s="1" t="s">
        <v>55</v>
      </c>
      <c r="E15" s="2" t="s">
        <v>28</v>
      </c>
      <c r="F15" s="2">
        <v>1</v>
      </c>
      <c r="G15" s="4">
        <v>115</v>
      </c>
      <c r="H15" s="3">
        <f t="shared" si="0"/>
        <v>115</v>
      </c>
    </row>
    <row r="16" spans="1:8" ht="25.9" customHeight="1" x14ac:dyDescent="0.25">
      <c r="A16" s="8">
        <v>12</v>
      </c>
      <c r="B16" s="33">
        <v>45349</v>
      </c>
      <c r="C16" s="10" t="s">
        <v>27</v>
      </c>
      <c r="D16" s="1" t="s">
        <v>56</v>
      </c>
      <c r="E16" s="2" t="s">
        <v>28</v>
      </c>
      <c r="F16" s="2">
        <v>1</v>
      </c>
      <c r="G16" s="4">
        <v>115</v>
      </c>
      <c r="H16" s="3">
        <f t="shared" si="0"/>
        <v>115</v>
      </c>
    </row>
    <row r="17" spans="1:8" ht="25.9" customHeight="1" x14ac:dyDescent="0.25">
      <c r="A17" s="8">
        <v>13</v>
      </c>
      <c r="B17" s="34">
        <v>28</v>
      </c>
      <c r="C17" s="10" t="s">
        <v>24</v>
      </c>
      <c r="D17" s="1" t="s">
        <v>57</v>
      </c>
      <c r="E17" s="2" t="s">
        <v>29</v>
      </c>
      <c r="F17" s="2">
        <v>5</v>
      </c>
      <c r="G17" s="4">
        <v>88.3</v>
      </c>
      <c r="H17" s="3">
        <f t="shared" si="0"/>
        <v>441.5</v>
      </c>
    </row>
    <row r="18" spans="1:8" ht="37.15" customHeight="1" x14ac:dyDescent="0.25">
      <c r="A18" s="8">
        <v>14</v>
      </c>
      <c r="B18" s="34">
        <v>29</v>
      </c>
      <c r="C18" s="10" t="s">
        <v>23</v>
      </c>
      <c r="D18" s="1" t="s">
        <v>58</v>
      </c>
      <c r="E18" s="2" t="s">
        <v>30</v>
      </c>
      <c r="F18" s="6">
        <v>2</v>
      </c>
      <c r="G18" s="7">
        <v>101</v>
      </c>
      <c r="H18" s="3">
        <f t="shared" si="0"/>
        <v>202</v>
      </c>
    </row>
    <row r="19" spans="1:8" ht="25.9" customHeight="1" x14ac:dyDescent="0.25">
      <c r="A19" s="8">
        <v>15</v>
      </c>
      <c r="B19" s="34">
        <v>31</v>
      </c>
      <c r="C19" s="10" t="s">
        <v>31</v>
      </c>
      <c r="D19" s="1" t="s">
        <v>59</v>
      </c>
      <c r="E19" s="2"/>
      <c r="F19" s="6">
        <v>10</v>
      </c>
      <c r="G19" s="7">
        <v>430</v>
      </c>
      <c r="H19" s="3">
        <f t="shared" si="0"/>
        <v>4300</v>
      </c>
    </row>
    <row r="20" spans="1:8" ht="25.9" customHeight="1" x14ac:dyDescent="0.25">
      <c r="A20" s="8">
        <v>16</v>
      </c>
      <c r="B20" s="34">
        <v>32</v>
      </c>
      <c r="C20" s="10" t="s">
        <v>32</v>
      </c>
      <c r="D20" s="1" t="s">
        <v>60</v>
      </c>
      <c r="E20" s="2" t="s">
        <v>33</v>
      </c>
      <c r="F20" s="6">
        <v>2</v>
      </c>
      <c r="G20" s="7">
        <v>183</v>
      </c>
      <c r="H20" s="3">
        <f t="shared" si="0"/>
        <v>366</v>
      </c>
    </row>
    <row r="21" spans="1:8" ht="25.9" customHeight="1" x14ac:dyDescent="0.25">
      <c r="A21" s="8">
        <v>17</v>
      </c>
      <c r="B21" s="34">
        <v>35</v>
      </c>
      <c r="C21" s="10" t="s">
        <v>34</v>
      </c>
      <c r="D21" s="1" t="s">
        <v>61</v>
      </c>
      <c r="E21" s="2"/>
      <c r="F21" s="6">
        <v>2</v>
      </c>
      <c r="G21" s="7">
        <v>644</v>
      </c>
      <c r="H21" s="3">
        <f t="shared" si="0"/>
        <v>1288</v>
      </c>
    </row>
    <row r="22" spans="1:8" ht="25.9" customHeight="1" x14ac:dyDescent="0.25">
      <c r="A22" s="8">
        <v>18</v>
      </c>
      <c r="B22" s="34">
        <v>40</v>
      </c>
      <c r="C22" s="10" t="s">
        <v>35</v>
      </c>
      <c r="D22" s="1" t="s">
        <v>62</v>
      </c>
      <c r="E22" s="2"/>
      <c r="F22" s="6">
        <v>1</v>
      </c>
      <c r="G22" s="7">
        <v>683</v>
      </c>
      <c r="H22" s="3">
        <f t="shared" si="0"/>
        <v>683</v>
      </c>
    </row>
    <row r="23" spans="1:8" ht="15.75" thickBot="1" x14ac:dyDescent="0.3">
      <c r="A23" s="8">
        <v>19</v>
      </c>
      <c r="B23" s="30"/>
      <c r="C23" s="46" t="s">
        <v>39</v>
      </c>
      <c r="D23" s="46"/>
      <c r="E23" s="46"/>
      <c r="F23" s="2">
        <v>1</v>
      </c>
      <c r="G23" s="4">
        <v>2200</v>
      </c>
      <c r="H23" s="5">
        <f>F23*G23</f>
        <v>2200</v>
      </c>
    </row>
    <row r="24" spans="1:8" ht="15.75" thickTop="1" x14ac:dyDescent="0.25">
      <c r="C24" s="51" t="s">
        <v>36</v>
      </c>
      <c r="D24" s="51"/>
      <c r="E24" s="51"/>
      <c r="F24" s="51"/>
      <c r="G24" s="52"/>
      <c r="H24" s="9">
        <f>SUM(H5:H23)</f>
        <v>19170.3</v>
      </c>
    </row>
    <row r="26" spans="1:8" x14ac:dyDescent="0.25">
      <c r="A26" s="22" t="s">
        <v>40</v>
      </c>
      <c r="B26" s="22"/>
      <c r="C26" s="22"/>
      <c r="D26" s="22"/>
      <c r="E26" s="23"/>
      <c r="F26" s="23"/>
    </row>
    <row r="27" spans="1:8" x14ac:dyDescent="0.25">
      <c r="A27" s="23" t="s">
        <v>41</v>
      </c>
      <c r="B27" s="23"/>
      <c r="C27" s="23"/>
      <c r="D27" s="23"/>
      <c r="E27" s="23"/>
      <c r="F27" s="23"/>
    </row>
    <row r="28" spans="1:8" x14ac:dyDescent="0.25">
      <c r="A28" s="23"/>
      <c r="B28" s="23"/>
      <c r="C28" s="23"/>
      <c r="D28" s="23"/>
      <c r="E28" s="23"/>
      <c r="F28" s="23"/>
    </row>
    <row r="29" spans="1:8" x14ac:dyDescent="0.25">
      <c r="A29" s="23" t="s">
        <v>42</v>
      </c>
      <c r="B29" s="23"/>
      <c r="C29" s="23"/>
      <c r="D29" s="23"/>
      <c r="E29" s="23"/>
      <c r="F29" s="23"/>
    </row>
    <row r="30" spans="1:8" x14ac:dyDescent="0.25">
      <c r="A30" s="23"/>
      <c r="B30" s="23"/>
      <c r="C30" s="23"/>
      <c r="D30" s="23"/>
      <c r="E30" s="23"/>
      <c r="F30" s="23"/>
    </row>
    <row r="31" spans="1:8" x14ac:dyDescent="0.25">
      <c r="A31" s="24" t="s">
        <v>43</v>
      </c>
      <c r="B31" s="24"/>
      <c r="C31" s="24"/>
      <c r="D31" s="23"/>
      <c r="E31" s="23"/>
      <c r="F31" s="23"/>
    </row>
    <row r="32" spans="1:8" ht="14.45" customHeight="1" x14ac:dyDescent="0.25">
      <c r="A32" s="53" t="s">
        <v>44</v>
      </c>
      <c r="B32" s="53"/>
      <c r="C32" s="53"/>
      <c r="D32" s="53"/>
      <c r="E32" s="53"/>
      <c r="F32" s="53"/>
    </row>
    <row r="33" spans="1:8" x14ac:dyDescent="0.25">
      <c r="A33" s="53"/>
      <c r="B33" s="53"/>
      <c r="C33" s="53"/>
      <c r="D33" s="53"/>
      <c r="E33" s="53"/>
      <c r="F33" s="53"/>
    </row>
    <row r="36" spans="1:8" x14ac:dyDescent="0.25">
      <c r="A36" s="35" t="s">
        <v>45</v>
      </c>
      <c r="B36" s="35"/>
      <c r="C36" s="35"/>
      <c r="D36" s="35"/>
      <c r="F36" s="37"/>
      <c r="G36" s="37"/>
      <c r="H36" s="37"/>
    </row>
    <row r="37" spans="1:8" x14ac:dyDescent="0.25">
      <c r="A37" s="36" t="s">
        <v>46</v>
      </c>
      <c r="B37" s="36"/>
      <c r="C37" s="36"/>
      <c r="D37" s="36"/>
      <c r="F37" s="38"/>
      <c r="G37" s="38"/>
      <c r="H37" s="38"/>
    </row>
    <row r="38" spans="1:8" x14ac:dyDescent="0.25">
      <c r="A38" s="36" t="s">
        <v>47</v>
      </c>
      <c r="B38" s="36"/>
      <c r="C38" s="36"/>
      <c r="D38" s="36"/>
      <c r="F38" s="38"/>
      <c r="G38" s="38"/>
      <c r="H38" s="38"/>
    </row>
    <row r="39" spans="1:8" x14ac:dyDescent="0.25">
      <c r="A39" s="36" t="s">
        <v>48</v>
      </c>
      <c r="B39" s="36"/>
      <c r="C39" s="36"/>
      <c r="D39" s="36"/>
      <c r="F39" s="38"/>
      <c r="G39" s="38"/>
      <c r="H39" s="38"/>
    </row>
    <row r="40" spans="1:8" x14ac:dyDescent="0.25">
      <c r="A40" s="36" t="s">
        <v>49</v>
      </c>
      <c r="B40" s="36"/>
      <c r="C40" s="36"/>
      <c r="D40" s="36"/>
      <c r="F40" s="38"/>
      <c r="G40" s="38"/>
      <c r="H40" s="38"/>
    </row>
    <row r="41" spans="1:8" x14ac:dyDescent="0.25">
      <c r="A41" s="18"/>
      <c r="B41" s="18"/>
      <c r="C41" s="18"/>
      <c r="D41" s="18"/>
      <c r="E41" s="11"/>
      <c r="F41" s="12"/>
      <c r="G41" s="12"/>
    </row>
    <row r="42" spans="1:8" x14ac:dyDescent="0.25">
      <c r="A42" s="18"/>
      <c r="B42" s="18"/>
      <c r="C42" s="18"/>
      <c r="D42" s="18"/>
      <c r="E42" s="11"/>
      <c r="F42" s="12"/>
      <c r="G42" s="12"/>
    </row>
    <row r="43" spans="1:8" x14ac:dyDescent="0.25">
      <c r="A43" s="18"/>
      <c r="B43" s="18"/>
      <c r="C43" s="18"/>
      <c r="D43" s="18"/>
      <c r="E43" s="11"/>
      <c r="F43" s="12"/>
      <c r="G43" s="12"/>
    </row>
    <row r="44" spans="1:8" ht="14.45" customHeight="1" x14ac:dyDescent="0.25">
      <c r="A44" s="42" t="s">
        <v>50</v>
      </c>
      <c r="B44" s="42"/>
      <c r="C44" s="42"/>
      <c r="D44" s="42"/>
      <c r="E44" s="11"/>
      <c r="F44" s="12"/>
      <c r="G44" s="12"/>
    </row>
    <row r="45" spans="1:8" x14ac:dyDescent="0.25">
      <c r="A45" s="13"/>
      <c r="B45" s="13"/>
      <c r="C45" s="13"/>
      <c r="D45" s="14"/>
      <c r="E45" s="11"/>
      <c r="F45" s="12"/>
      <c r="G45" s="12"/>
    </row>
    <row r="46" spans="1:8" ht="14.45" customHeight="1" x14ac:dyDescent="0.25">
      <c r="A46" s="15"/>
      <c r="B46" s="15"/>
      <c r="C46" s="15"/>
      <c r="D46" s="16"/>
      <c r="E46" s="25"/>
      <c r="F46" s="43"/>
      <c r="G46" s="43"/>
      <c r="H46" s="43"/>
    </row>
    <row r="47" spans="1:8" x14ac:dyDescent="0.25">
      <c r="A47" s="41"/>
      <c r="B47" s="41"/>
      <c r="C47" s="41"/>
      <c r="D47" s="41"/>
      <c r="E47" s="19"/>
      <c r="F47" s="44"/>
      <c r="G47" s="44"/>
      <c r="H47" s="44"/>
    </row>
    <row r="48" spans="1:8" x14ac:dyDescent="0.25">
      <c r="A48" s="17"/>
      <c r="B48" s="17"/>
      <c r="C48" s="17"/>
      <c r="D48" s="17"/>
      <c r="E48" s="26"/>
      <c r="F48" s="45"/>
      <c r="G48" s="45"/>
      <c r="H48" s="45"/>
    </row>
    <row r="49" spans="1:8" x14ac:dyDescent="0.25">
      <c r="A49" s="17"/>
      <c r="B49" s="17"/>
      <c r="C49" s="17"/>
      <c r="D49" s="17"/>
      <c r="E49" s="20"/>
      <c r="F49" s="21"/>
      <c r="G49" s="21"/>
    </row>
    <row r="50" spans="1:8" x14ac:dyDescent="0.25">
      <c r="E50" s="23"/>
      <c r="F50" s="40"/>
      <c r="G50" s="40"/>
      <c r="H50" s="40"/>
    </row>
    <row r="51" spans="1:8" x14ac:dyDescent="0.25">
      <c r="E51" s="23"/>
      <c r="F51" s="40"/>
      <c r="G51" s="40"/>
      <c r="H51" s="40"/>
    </row>
    <row r="52" spans="1:8" x14ac:dyDescent="0.25">
      <c r="E52" s="23"/>
      <c r="F52" s="40"/>
      <c r="G52" s="40"/>
      <c r="H52" s="40"/>
    </row>
  </sheetData>
  <mergeCells count="24">
    <mergeCell ref="C24:G24"/>
    <mergeCell ref="A32:F33"/>
    <mergeCell ref="A1:H1"/>
    <mergeCell ref="F52:H52"/>
    <mergeCell ref="A47:D47"/>
    <mergeCell ref="A39:D39"/>
    <mergeCell ref="A40:D40"/>
    <mergeCell ref="A44:D44"/>
    <mergeCell ref="F46:H46"/>
    <mergeCell ref="F47:H47"/>
    <mergeCell ref="F48:H48"/>
    <mergeCell ref="F50:H50"/>
    <mergeCell ref="F51:H51"/>
    <mergeCell ref="F39:H39"/>
    <mergeCell ref="F40:H40"/>
    <mergeCell ref="C23:E23"/>
    <mergeCell ref="D3:D4"/>
    <mergeCell ref="C3:C4"/>
    <mergeCell ref="A36:D36"/>
    <mergeCell ref="A37:D37"/>
    <mergeCell ref="A38:D38"/>
    <mergeCell ref="F36:H36"/>
    <mergeCell ref="F37:H37"/>
    <mergeCell ref="F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Čukašová Michaela</cp:lastModifiedBy>
  <dcterms:created xsi:type="dcterms:W3CDTF">2023-02-21T08:53:15Z</dcterms:created>
  <dcterms:modified xsi:type="dcterms:W3CDTF">2024-01-29T08:19:17Z</dcterms:modified>
</cp:coreProperties>
</file>