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DNS a zákazky pod DNS (IKT pre potreby NCZI)/IKT:NCZI:2020-048 Bezpecnostne komponenty/Vyzva/"/>
    </mc:Choice>
  </mc:AlternateContent>
  <xr:revisionPtr revIDLastSave="0" documentId="13_ncr:1_{5330050E-7A5E-F443-937A-B53A3C847C5B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K15" i="3"/>
  <c r="K16" i="3"/>
  <c r="K19" i="3"/>
  <c r="K17" i="3"/>
  <c r="L17" i="3" s="1"/>
  <c r="M17" i="3" s="1"/>
  <c r="L14" i="3" l="1"/>
  <c r="M14" i="3" s="1"/>
  <c r="L15" i="3"/>
  <c r="M15" i="3" s="1"/>
  <c r="L16" i="3"/>
  <c r="M16" i="3" s="1"/>
  <c r="L19" i="3"/>
  <c r="M19" i="3" s="1"/>
  <c r="K13" i="3"/>
  <c r="K21" i="3" l="1"/>
  <c r="L13" i="3"/>
  <c r="L21" i="3" l="1"/>
  <c r="M13" i="3"/>
  <c r="M21" i="3" s="1"/>
</calcChain>
</file>

<file path=xl/sharedStrings.xml><?xml version="1.0" encoding="utf-8"?>
<sst xmlns="http://schemas.openxmlformats.org/spreadsheetml/2006/main" count="59" uniqueCount="43">
  <si>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</si>
  <si>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</si>
  <si>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</si>
  <si>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</si>
  <si>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</si>
  <si>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</si>
  <si>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</si>
  <si>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</si>
  <si>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</si>
  <si>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</si>
  <si>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</si>
  <si>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</si>
  <si>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</si>
  <si>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</si>
  <si>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Podpis (a pečiatka) 
štatutárneho zástupcu uchádzača</t>
  </si>
  <si>
    <t>Uchádzač uviedie jednotkové ceny na maximálne 2 desatinné miesta</t>
  </si>
  <si>
    <t>ks</t>
  </si>
  <si>
    <t>Jednotková cena 
v € bez DPH</t>
  </si>
  <si>
    <t>Popis</t>
  </si>
  <si>
    <t>1.1.</t>
  </si>
  <si>
    <t>1.2.</t>
  </si>
  <si>
    <t>2.1.</t>
  </si>
  <si>
    <t>1.3.</t>
  </si>
  <si>
    <t>F5</t>
  </si>
  <si>
    <t>F5-BIG-LTM-i5800 - F5-SVC-BIG-STD-L1-3, F5-SVC-BIG-RMA-2</t>
  </si>
  <si>
    <t>F5-BIG-LTM-i2600 - F5-SVC-BIG-STD-L1-3, F5-SVC-BIG-RMA-2</t>
  </si>
  <si>
    <t>IBM DataPower Gateway X3 Appliance</t>
  </si>
  <si>
    <t>TYP</t>
  </si>
  <si>
    <t>License/support</t>
  </si>
  <si>
    <t>Serial Number</t>
  </si>
  <si>
    <t>f5-xjor-yqkc</t>
  </si>
  <si>
    <t>Požadovaná doba supportu</t>
  </si>
  <si>
    <t xml:space="preserve">IBM DataPower 8441  </t>
  </si>
  <si>
    <t>1.4.</t>
  </si>
  <si>
    <t>1.5.</t>
  </si>
  <si>
    <t>F5-BIG-LTM-i10800 - F5-SVC-BIG-STD-L1-3, F5-SVC-BIG-RMA-2, F5-SVC-RMA-FEE</t>
  </si>
  <si>
    <t>F5-BIG-LTM-i5800 - F5-SVC-BIG-STD-L1-3, F5-SVC-BIG-RMA-2, F5-SVC-RMA-FEE</t>
  </si>
  <si>
    <t>f5-uaqc-slxs</t>
  </si>
  <si>
    <t>f5-mbjw-tbmq</t>
  </si>
  <si>
    <t>f5-zaar-elbp</t>
  </si>
  <si>
    <t>36 mesiacov</t>
  </si>
  <si>
    <t>f5-usvg-vhyz</t>
  </si>
  <si>
    <t>Návrh na plnenie kritérií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</si>
</sst>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9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78">
    <xf numFmtId="0" fontId="0" fillId="0" borderId="0" xfId="0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Alignment="1">
      <alignment horizontal="center"/>
    </xf>
    <xf numFmtId="44" fontId="10" fillId="0" borderId="0" xfId="0" applyNumberFormat="1" applyFont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6" fillId="5" borderId="19" xfId="0" applyNumberFormat="1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4" fontId="6" fillId="5" borderId="5" xfId="1" applyFont="1" applyFill="1" applyBorder="1" applyAlignment="1" applyProtection="1">
      <alignment horizontal="center" vertical="center" wrapText="1"/>
      <protection locked="0"/>
    </xf>
    <xf numFmtId="9" fontId="6" fillId="5" borderId="5" xfId="2" applyFont="1" applyFill="1" applyBorder="1" applyAlignment="1" applyProtection="1">
      <alignment horizontal="center" vertical="center" wrapText="1"/>
      <protection locked="0"/>
    </xf>
    <xf numFmtId="44" fontId="6" fillId="5" borderId="5" xfId="1" applyFont="1" applyFill="1" applyBorder="1" applyAlignment="1">
      <alignment horizontal="center" vertical="center" wrapText="1"/>
    </xf>
    <xf numFmtId="44" fontId="6" fillId="5" borderId="5" xfId="0" applyNumberFormat="1" applyFont="1" applyFill="1" applyBorder="1" applyAlignment="1">
      <alignment horizontal="center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44" fontId="6" fillId="0" borderId="19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14" fontId="18" fillId="0" borderId="2" xfId="0" applyNumberFormat="1" applyFont="1" applyBorder="1" applyAlignment="1">
      <alignment horizontal="center" vertical="center"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18" fillId="0" borderId="3" xfId="0" applyFont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44" fontId="6" fillId="0" borderId="21" xfId="0" applyNumberFormat="1" applyFont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22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wrapText="1"/>
      <protection locked="0"/>
    </xf>
    <xf numFmtId="0" fontId="11" fillId="4" borderId="23" xfId="0" applyFont="1" applyFill="1" applyBorder="1" applyAlignment="1" applyProtection="1">
      <alignment horizontal="center" wrapText="1"/>
      <protection locked="0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7" fillId="5" borderId="10" xfId="4" quotePrefix="1" applyNumberFormat="1" applyFont="1" applyFill="1" applyBorder="1" applyAlignment="1">
      <alignment horizontal="left" vertical="center" wrapText="1"/>
    </xf>
    <xf numFmtId="0" fontId="17" fillId="5" borderId="2" xfId="4" quotePrefix="1" applyNumberFormat="1" applyFont="1" applyFill="1" applyBorder="1" applyAlignment="1">
      <alignment horizontal="left" vertical="center" wrapText="1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4" xfId="4" quotePrefix="1" applyNumberFormat="1" applyFont="1" applyFill="1" applyBorder="1" applyAlignment="1">
      <alignment horizontal="left" vertical="center" wrapText="1"/>
    </xf>
    <xf numFmtId="0" fontId="17" fillId="5" borderId="5" xfId="4" quotePrefix="1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6"/>
  <sheetViews>
    <sheetView showGridLines="0" tabSelected="1" topLeftCell="B1" zoomScale="110" zoomScaleNormal="110" workbookViewId="0">
      <selection activeCell="I13" sqref="I13"/>
    </sheetView>
  </sheetViews>
  <sheetFormatPr baseColWidth="10" defaultColWidth="35.1640625" defaultRowHeight="16"/>
  <cols>
    <col min="1" max="1" width="6.83203125" customWidth="1"/>
    <col min="2" max="2" width="10.5" style="4" customWidth="1"/>
    <col min="3" max="3" width="72.5" customWidth="1"/>
    <col min="4" max="4" width="9.5" customWidth="1"/>
    <col min="5" max="5" width="17.6640625" customWidth="1"/>
    <col min="6" max="6" width="20.6640625" customWidth="1"/>
    <col min="7" max="7" width="18.6640625" customWidth="1"/>
    <col min="8" max="8" width="8.6640625" customWidth="1"/>
    <col min="9" max="9" width="22.6640625" customWidth="1"/>
    <col min="10" max="10" width="13" customWidth="1"/>
    <col min="11" max="11" width="21.33203125" customWidth="1"/>
    <col min="12" max="12" width="17.6640625" bestFit="1" customWidth="1"/>
    <col min="13" max="13" width="20.33203125" bestFit="1" customWidth="1"/>
    <col min="14" max="14" width="14.33203125" customWidth="1"/>
    <col min="15" max="15" width="20.5" customWidth="1"/>
  </cols>
  <sheetData>
    <row r="2" spans="2:16" ht="17" thickBot="1"/>
    <row r="3" spans="2:16">
      <c r="B3" s="71" t="s">
        <v>7</v>
      </c>
      <c r="C3" s="72"/>
      <c r="D3" s="66"/>
      <c r="E3" s="67"/>
      <c r="F3" s="67"/>
      <c r="G3" s="67"/>
      <c r="H3" s="67"/>
      <c r="I3" s="67"/>
      <c r="J3" s="67"/>
      <c r="K3" s="67"/>
      <c r="L3" s="67"/>
      <c r="M3" s="68"/>
    </row>
    <row r="4" spans="2:16">
      <c r="B4" s="73" t="s">
        <v>8</v>
      </c>
      <c r="C4" s="74"/>
      <c r="D4" s="59"/>
      <c r="E4" s="60"/>
      <c r="F4" s="60"/>
      <c r="G4" s="60"/>
      <c r="H4" s="60"/>
      <c r="I4" s="60"/>
      <c r="J4" s="60"/>
      <c r="K4" s="60"/>
      <c r="L4" s="60"/>
      <c r="M4" s="61"/>
    </row>
    <row r="5" spans="2:16">
      <c r="B5" s="73" t="s">
        <v>9</v>
      </c>
      <c r="C5" s="74"/>
      <c r="D5" s="59"/>
      <c r="E5" s="60"/>
      <c r="F5" s="60"/>
      <c r="G5" s="60"/>
      <c r="H5" s="60"/>
      <c r="I5" s="60"/>
      <c r="J5" s="60"/>
      <c r="K5" s="60"/>
      <c r="L5" s="60"/>
      <c r="M5" s="61"/>
    </row>
    <row r="6" spans="2:16">
      <c r="B6" s="73" t="s">
        <v>10</v>
      </c>
      <c r="C6" s="74"/>
      <c r="D6" s="59"/>
      <c r="E6" s="60"/>
      <c r="F6" s="60"/>
      <c r="G6" s="60"/>
      <c r="H6" s="60"/>
      <c r="I6" s="60"/>
      <c r="J6" s="60"/>
      <c r="K6" s="60"/>
      <c r="L6" s="60"/>
      <c r="M6" s="61"/>
    </row>
    <row r="7" spans="2:16" ht="17" thickBot="1">
      <c r="B7" s="75" t="s">
        <v>13</v>
      </c>
      <c r="C7" s="76"/>
      <c r="D7" s="56"/>
      <c r="E7" s="57"/>
      <c r="F7" s="57"/>
      <c r="G7" s="57"/>
      <c r="H7" s="57"/>
      <c r="I7" s="57"/>
      <c r="J7" s="57"/>
      <c r="K7" s="57"/>
      <c r="L7" s="57"/>
      <c r="M7" s="58"/>
    </row>
    <row r="9" spans="2:16" ht="24">
      <c r="B9" s="77" t="s">
        <v>42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2"/>
      <c r="O9" s="2"/>
      <c r="P9" s="2"/>
    </row>
    <row r="10" spans="2:16" ht="17" thickBot="1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"/>
      <c r="O10" s="1"/>
      <c r="P10" s="1"/>
    </row>
    <row r="11" spans="2:16" ht="35" thickBot="1">
      <c r="B11" s="17" t="s">
        <v>1</v>
      </c>
      <c r="C11" s="18" t="s">
        <v>18</v>
      </c>
      <c r="D11" s="19" t="s">
        <v>0</v>
      </c>
      <c r="E11" s="19" t="s">
        <v>27</v>
      </c>
      <c r="F11" s="19" t="s">
        <v>29</v>
      </c>
      <c r="G11" s="19" t="s">
        <v>31</v>
      </c>
      <c r="H11" s="19" t="s">
        <v>2</v>
      </c>
      <c r="I11" s="20" t="s">
        <v>17</v>
      </c>
      <c r="J11" s="19" t="s">
        <v>12</v>
      </c>
      <c r="K11" s="19" t="s">
        <v>3</v>
      </c>
      <c r="L11" s="19" t="s">
        <v>4</v>
      </c>
      <c r="M11" s="19" t="s">
        <v>5</v>
      </c>
    </row>
    <row r="12" spans="2:16" s="32" customFormat="1" ht="21">
      <c r="B12" s="69" t="s">
        <v>23</v>
      </c>
      <c r="C12" s="70"/>
      <c r="D12" s="34"/>
      <c r="E12" s="34"/>
      <c r="F12" s="34"/>
      <c r="G12" s="34"/>
      <c r="H12" s="35"/>
      <c r="I12" s="36"/>
      <c r="J12" s="37"/>
      <c r="K12" s="38"/>
      <c r="L12" s="39"/>
      <c r="M12" s="40"/>
      <c r="O12" s="33"/>
    </row>
    <row r="13" spans="2:16" s="32" customFormat="1" ht="17">
      <c r="B13" s="41" t="s">
        <v>19</v>
      </c>
      <c r="C13" s="44" t="s">
        <v>35</v>
      </c>
      <c r="D13" s="43" t="s">
        <v>16</v>
      </c>
      <c r="E13" s="43" t="s">
        <v>28</v>
      </c>
      <c r="F13" s="43" t="s">
        <v>30</v>
      </c>
      <c r="G13" s="45" t="s">
        <v>40</v>
      </c>
      <c r="H13" s="43">
        <v>1</v>
      </c>
      <c r="I13" s="28"/>
      <c r="J13" s="29">
        <v>0.2</v>
      </c>
      <c r="K13" s="30">
        <f>H13*I13</f>
        <v>0</v>
      </c>
      <c r="L13" s="31">
        <f t="shared" ref="L13:L17" si="0">K13*J13</f>
        <v>0</v>
      </c>
      <c r="M13" s="42">
        <f t="shared" ref="M13:M17" si="1">K13+L13</f>
        <v>0</v>
      </c>
      <c r="O13" s="33"/>
    </row>
    <row r="14" spans="2:16" s="32" customFormat="1" ht="17">
      <c r="B14" s="41" t="s">
        <v>20</v>
      </c>
      <c r="C14" s="44" t="s">
        <v>24</v>
      </c>
      <c r="D14" s="43" t="s">
        <v>16</v>
      </c>
      <c r="E14" s="43" t="s">
        <v>28</v>
      </c>
      <c r="F14" s="43" t="s">
        <v>37</v>
      </c>
      <c r="G14" s="45" t="s">
        <v>40</v>
      </c>
      <c r="H14" s="43">
        <v>1</v>
      </c>
      <c r="I14" s="28"/>
      <c r="J14" s="29">
        <v>0.2</v>
      </c>
      <c r="K14" s="30">
        <f>H14*I14</f>
        <v>0</v>
      </c>
      <c r="L14" s="31">
        <f t="shared" ref="L14" si="2">K14*J14</f>
        <v>0</v>
      </c>
      <c r="M14" s="42">
        <f t="shared" ref="M14" si="3">K14+L14</f>
        <v>0</v>
      </c>
      <c r="O14" s="33"/>
    </row>
    <row r="15" spans="2:16" s="32" customFormat="1" ht="17">
      <c r="B15" s="41" t="s">
        <v>22</v>
      </c>
      <c r="C15" s="44" t="s">
        <v>36</v>
      </c>
      <c r="D15" s="43" t="s">
        <v>16</v>
      </c>
      <c r="E15" s="43" t="s">
        <v>28</v>
      </c>
      <c r="F15" s="43" t="s">
        <v>38</v>
      </c>
      <c r="G15" s="45" t="s">
        <v>40</v>
      </c>
      <c r="H15" s="43">
        <v>1</v>
      </c>
      <c r="I15" s="28"/>
      <c r="J15" s="29">
        <v>0.2</v>
      </c>
      <c r="K15" s="30">
        <f>H15*I15</f>
        <v>0</v>
      </c>
      <c r="L15" s="31">
        <f t="shared" si="0"/>
        <v>0</v>
      </c>
      <c r="M15" s="42">
        <f t="shared" si="1"/>
        <v>0</v>
      </c>
      <c r="O15" s="33"/>
    </row>
    <row r="16" spans="2:16" s="32" customFormat="1" ht="17">
      <c r="B16" s="41" t="s">
        <v>33</v>
      </c>
      <c r="C16" s="44" t="s">
        <v>25</v>
      </c>
      <c r="D16" s="43" t="s">
        <v>16</v>
      </c>
      <c r="E16" s="43" t="s">
        <v>28</v>
      </c>
      <c r="F16" s="43" t="s">
        <v>41</v>
      </c>
      <c r="G16" s="45" t="s">
        <v>40</v>
      </c>
      <c r="H16" s="43">
        <v>1</v>
      </c>
      <c r="I16" s="28"/>
      <c r="J16" s="29">
        <v>0.2</v>
      </c>
      <c r="K16" s="30">
        <f>H16*I16</f>
        <v>0</v>
      </c>
      <c r="L16" s="31">
        <f t="shared" ref="L16" si="4">K16*J16</f>
        <v>0</v>
      </c>
      <c r="M16" s="42">
        <f t="shared" ref="M16" si="5">K16+L16</f>
        <v>0</v>
      </c>
      <c r="O16" s="33"/>
    </row>
    <row r="17" spans="2:15" s="32" customFormat="1" ht="17">
      <c r="B17" s="41" t="s">
        <v>34</v>
      </c>
      <c r="C17" s="44" t="s">
        <v>25</v>
      </c>
      <c r="D17" s="43" t="s">
        <v>16</v>
      </c>
      <c r="E17" s="43" t="s">
        <v>28</v>
      </c>
      <c r="F17" s="43" t="s">
        <v>39</v>
      </c>
      <c r="G17" s="45" t="s">
        <v>40</v>
      </c>
      <c r="H17" s="43">
        <v>1</v>
      </c>
      <c r="I17" s="28"/>
      <c r="J17" s="29">
        <v>0.2</v>
      </c>
      <c r="K17" s="30">
        <f>H17*I17</f>
        <v>0</v>
      </c>
      <c r="L17" s="31">
        <f t="shared" si="0"/>
        <v>0</v>
      </c>
      <c r="M17" s="42">
        <f t="shared" si="1"/>
        <v>0</v>
      </c>
      <c r="O17" s="33"/>
    </row>
    <row r="18" spans="2:15" s="32" customFormat="1" ht="21">
      <c r="B18" s="64" t="s">
        <v>32</v>
      </c>
      <c r="C18" s="65"/>
      <c r="D18" s="21"/>
      <c r="E18" s="21"/>
      <c r="F18" s="21"/>
      <c r="G18" s="21"/>
      <c r="H18" s="22"/>
      <c r="I18" s="23"/>
      <c r="J18" s="24"/>
      <c r="K18" s="25"/>
      <c r="L18" s="26"/>
      <c r="M18" s="27"/>
      <c r="O18" s="33"/>
    </row>
    <row r="19" spans="2:15" s="32" customFormat="1" ht="48" customHeight="1" thickBot="1">
      <c r="B19" s="46" t="s">
        <v>21</v>
      </c>
      <c r="C19" s="47" t="s">
        <v>26</v>
      </c>
      <c r="D19" s="48" t="s">
        <v>16</v>
      </c>
      <c r="E19" s="48" t="s">
        <v>28</v>
      </c>
      <c r="F19" s="48">
        <v>7801375</v>
      </c>
      <c r="G19" s="48" t="s">
        <v>40</v>
      </c>
      <c r="H19" s="48">
        <v>1</v>
      </c>
      <c r="I19" s="49"/>
      <c r="J19" s="50">
        <v>0.2</v>
      </c>
      <c r="K19" s="51">
        <f>H19*I19</f>
        <v>0</v>
      </c>
      <c r="L19" s="52">
        <f t="shared" ref="L19" si="6">K19*J19</f>
        <v>0</v>
      </c>
      <c r="M19" s="53">
        <f t="shared" ref="M19" si="7">K19+L19</f>
        <v>0</v>
      </c>
      <c r="O19" s="33"/>
    </row>
    <row r="20" spans="2:15" ht="17" thickBot="1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5" s="5" customFormat="1" ht="22" thickBot="1">
      <c r="B21" s="6"/>
      <c r="C21" s="7" t="s">
        <v>6</v>
      </c>
      <c r="D21" s="8"/>
      <c r="E21" s="8"/>
      <c r="F21" s="8"/>
      <c r="G21" s="8"/>
      <c r="H21" s="8"/>
      <c r="I21" s="8"/>
      <c r="J21" s="8"/>
      <c r="K21" s="9">
        <f>SUM(K12:K19)</f>
        <v>0</v>
      </c>
      <c r="L21" s="9">
        <f>SUM(L12:L19)</f>
        <v>0</v>
      </c>
      <c r="M21" s="10">
        <f>SUM(M12:M19)</f>
        <v>0</v>
      </c>
    </row>
    <row r="22" spans="2:15" s="5" customFormat="1" ht="22" thickBot="1">
      <c r="B22" s="13"/>
      <c r="C22" s="2"/>
      <c r="K22" s="14"/>
      <c r="L22" s="14"/>
      <c r="M22" s="14"/>
    </row>
    <row r="23" spans="2:15" ht="69" customHeight="1" thickBot="1">
      <c r="B23" s="62" t="s">
        <v>14</v>
      </c>
      <c r="C23" s="63"/>
      <c r="D23" s="11"/>
      <c r="E23" s="15"/>
      <c r="F23" s="15"/>
      <c r="G23" s="15"/>
      <c r="H23" s="15"/>
      <c r="I23" s="15"/>
      <c r="J23" s="12"/>
    </row>
    <row r="24" spans="2:15" ht="23" customHeight="1"/>
    <row r="25" spans="2:15" s="5" customFormat="1" ht="21">
      <c r="B25" s="54" t="s">
        <v>11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 spans="2:15" ht="19">
      <c r="B26" s="16" t="s">
        <v>15</v>
      </c>
    </row>
  </sheetData>
  <mergeCells count="16">
    <mergeCell ref="D3:M3"/>
    <mergeCell ref="B12:C12"/>
    <mergeCell ref="B3:C3"/>
    <mergeCell ref="B4:C4"/>
    <mergeCell ref="B5:C5"/>
    <mergeCell ref="B6:C6"/>
    <mergeCell ref="B7:C7"/>
    <mergeCell ref="D4:M4"/>
    <mergeCell ref="B9:M9"/>
    <mergeCell ref="B25:M25"/>
    <mergeCell ref="B10:M10"/>
    <mergeCell ref="D7:M7"/>
    <mergeCell ref="D5:M5"/>
    <mergeCell ref="D6:M6"/>
    <mergeCell ref="B23:C23"/>
    <mergeCell ref="B18:C18"/>
  </mergeCells>
  <phoneticPr fontId="14" type="noConversion"/>
  <pageMargins left="0.7" right="0.7" top="0.75" bottom="0.75" header="0.3" footer="0.3"/>
  <pageSetup paperSize="9" scale="7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ADE44D5A2373469C603FE0B34D41BA" ma:contentTypeVersion="13" ma:contentTypeDescription="Umožňuje vytvoriť nový dokument." ma:contentTypeScope="" ma:versionID="d886cf437d5ba21d27d949380df5e97c">
  <xsd:schema xmlns:xsd="http://www.w3.org/2001/XMLSchema" xmlns:xs="http://www.w3.org/2001/XMLSchema" xmlns:p="http://schemas.microsoft.com/office/2006/metadata/properties" xmlns:ns3="2f9b81ed-065d-4670-9181-9a710bb43e28" xmlns:ns4="e149b953-3faa-4429-bdb9-1bafe01e44af" targetNamespace="http://schemas.microsoft.com/office/2006/metadata/properties" ma:root="true" ma:fieldsID="418508ca83fed57a0a5ab379e0ed52d5" ns3:_="" ns4:_="">
    <xsd:import namespace="2f9b81ed-065d-4670-9181-9a710bb43e28"/>
    <xsd:import namespace="e149b953-3faa-4429-bdb9-1bafe01e44af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b81ed-065d-4670-9181-9a710bb43e28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9b953-3faa-4429-bdb9-1bafe01e4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F3966-9BC7-4F46-B15C-BA3AE49402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64D02-3993-4824-ADE8-AC17D79C650D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2f9b81ed-065d-4670-9181-9a710bb43e28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149b953-3faa-4429-bdb9-1bafe01e44af"/>
  </ds:schemaRefs>
</ds:datastoreItem>
</file>

<file path=customXml/itemProps3.xml><?xml version="1.0" encoding="utf-8"?>
<ds:datastoreItem xmlns:ds="http://schemas.openxmlformats.org/officeDocument/2006/customXml" ds:itemID="{3CAAE22E-2FCB-4B63-AD4B-1BAF2FDF2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b81ed-065d-4670-9181-9a710bb43e28"/>
    <ds:schemaRef ds:uri="e149b953-3faa-4429-bdb9-1bafe01e4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lastPrinted>2019-11-14T08:30:52Z</cp:lastPrinted>
  <dcterms:created xsi:type="dcterms:W3CDTF">2019-05-30T14:32:08Z</dcterms:created>
  <dcterms:modified xsi:type="dcterms:W3CDTF">2024-05-13T11:40:48Z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0x01010023ADE44D5A2373469C603FE0B34D41BA</vt:lpwstr>
  </property>
</Properties>
</file>