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2-2024-Námestovo-borsučie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ponuka'!$A$1:$N$29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2" i="3" l="1"/>
  <c r="N15" i="3" l="1"/>
  <c r="N13" i="3"/>
  <c r="N14" i="3"/>
  <c r="N16" i="3" l="1"/>
  <c r="L16" i="3"/>
  <c r="G16" i="3"/>
  <c r="N18" i="3" l="1"/>
  <c r="N17" i="3" s="1"/>
</calcChain>
</file>

<file path=xl/sharedStrings.xml><?xml version="1.0" encoding="utf-8"?>
<sst xmlns="http://schemas.openxmlformats.org/spreadsheetml/2006/main" count="96" uniqueCount="85">
  <si>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</si>
  <si>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</si>
  <si>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</si>
  <si>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</si>
  <si>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</si>
  <si>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</si>
  <si>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</si>
  <si>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</si>
  <si>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</si>
  <si>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</si>
  <si>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</si>
  <si>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</si>
  <si>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</si>
  <si>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</si>
  <si>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</si>
  <si>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</si>
  <si>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</si>
  <si>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</si>
  <si>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</si>
  <si>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</si>
  <si>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</si>
  <si>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</si>
  <si>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</si>
  <si>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</si>
  <si>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</si>
  <si>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</si>
  <si>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</si>
  <si>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</si>
  <si>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</si>
  <si>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</si>
  <si>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</si>
  <si>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</si>
  <si>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</si>
  <si>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</si>
  <si>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</si>
  <si>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</si>
  <si>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</si>
  <si>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</si>
  <si>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</si>
  <si>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</si>
  <si>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</si>
  <si>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</si>
  <si>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</si>
  <si>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</si>
  <si>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</si>
  <si>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</si>
  <si>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</si>
  <si>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</si>
  <si>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</si>
  <si>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</si>
  <si>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</si>
  <si>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</si>
  <si>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</si>
  <si>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</si>
  <si>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</si>
  <si>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</si>
  <si>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</si>
  <si>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</si>
  <si>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</si>
  <si>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</si>
  <si>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</si>
  <si>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</si>
  <si>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</si>
  <si>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</si>
  <si>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</si>
  <si>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</si>
  <si>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</si>
  <si>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</si>
  <si>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</si>
  <si>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</si>
  <si>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</si>
  <si>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</si>
  <si>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Borsučie</t>
  </si>
  <si>
    <t>116 2</t>
  </si>
  <si>
    <t>1,2,4a,4d,6,7</t>
  </si>
  <si>
    <t>116 3</t>
  </si>
  <si>
    <t>124 2</t>
  </si>
  <si>
    <t>111c2</t>
  </si>
  <si>
    <t>VÚ -50</t>
  </si>
  <si>
    <t>70/900</t>
  </si>
  <si>
    <t>60/700</t>
  </si>
  <si>
    <t>70/500</t>
  </si>
  <si>
    <t>60/200</t>
  </si>
  <si>
    <t>Lesnícke služby v ťažbovom procese na zlepšenie biotopov pre hlucháňa hôrneho pre OZ Tatry, LS Námestovo - výzva č. 2/2024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</si>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</sst>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/>
  </cellStyleXfs>
  <cellXfs count="108">
    <xf numFmtId="0" fontId="0" fillId="0" borderId="0" xfId="0" applyNumberFormat="1"/>
    <xf numFmtId="0" fontId="5" fillId="0" borderId="8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0" fontId="10" fillId="4" borderId="17" xfId="0" applyFont="1" applyFill="1" applyBorder="1" applyAlignment="1" applyProtection="1">
      <alignment vertical="center" wrapText="1"/>
    </xf>
    <xf numFmtId="0" fontId="4" fillId="2" borderId="10" xfId="0" applyNumberFormat="1" applyFont="1" applyFill="1" applyBorder="1" applyAlignment="1"/>
    <xf numFmtId="4" fontId="5" fillId="0" borderId="20" xfId="0" applyNumberFormat="1" applyFont="1" applyBorder="1" applyAlignment="1">
      <alignment horizontal="right" vertical="center" indent="1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/>
    </xf>
    <xf numFmtId="4" fontId="5" fillId="5" borderId="6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right" vertical="center" indent="1"/>
    </xf>
    <xf numFmtId="0" fontId="0" fillId="0" borderId="33" xfId="0" applyNumberFormat="1" applyBorder="1"/>
    <xf numFmtId="4" fontId="5" fillId="4" borderId="34" xfId="0" applyNumberFormat="1" applyFont="1" applyFill="1" applyBorder="1" applyAlignment="1">
      <alignment horizontal="right" vertical="center" indent="1"/>
    </xf>
    <xf numFmtId="4" fontId="5" fillId="0" borderId="35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11" fillId="0" borderId="17" xfId="0" applyNumberFormat="1" applyFont="1" applyBorder="1" applyAlignment="1">
      <alignment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2" fillId="11" borderId="41" xfId="0" applyFont="1" applyFill="1" applyBorder="1" applyAlignment="1" applyProtection="1">
      <alignment horizontal="left" vertical="center" wrapText="1"/>
    </xf>
    <xf numFmtId="0" fontId="12" fillId="11" borderId="42" xfId="0" applyFont="1" applyFill="1" applyBorder="1" applyAlignment="1" applyProtection="1">
      <alignment horizontal="left" vertical="center" wrapText="1"/>
    </xf>
    <xf numFmtId="3" fontId="12" fillId="11" borderId="43" xfId="0" applyNumberFormat="1" applyFont="1" applyFill="1" applyBorder="1" applyAlignment="1" applyProtection="1">
      <alignment horizontal="left" vertical="center"/>
    </xf>
    <xf numFmtId="0" fontId="12" fillId="11" borderId="43" xfId="0" applyFont="1" applyFill="1" applyBorder="1" applyAlignment="1" applyProtection="1">
      <alignment horizontal="left" vertical="center" wrapText="1"/>
    </xf>
    <xf numFmtId="3" fontId="12" fillId="11" borderId="44" xfId="0" applyNumberFormat="1" applyFont="1" applyFill="1" applyBorder="1" applyAlignment="1" applyProtection="1">
      <alignment horizontal="left" vertical="center"/>
    </xf>
    <xf numFmtId="4" fontId="9" fillId="11" borderId="45" xfId="0" applyNumberFormat="1" applyFont="1" applyFill="1" applyBorder="1" applyAlignment="1" applyProtection="1">
      <alignment horizontal="center" vertical="center"/>
    </xf>
    <xf numFmtId="4" fontId="9" fillId="11" borderId="46" xfId="0" applyNumberFormat="1" applyFont="1" applyFill="1" applyBorder="1" applyAlignment="1" applyProtection="1">
      <alignment horizontal="center" vertical="center"/>
    </xf>
    <xf numFmtId="4" fontId="5" fillId="0" borderId="49" xfId="0" applyNumberFormat="1" applyFont="1" applyBorder="1" applyAlignment="1">
      <alignment horizontal="right" vertical="center" indent="1"/>
    </xf>
    <xf numFmtId="0" fontId="16" fillId="7" borderId="0" xfId="0" applyFont="1" applyFill="1" applyBorder="1" applyAlignment="1" applyProtection="1">
      <alignment horizont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26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4" fillId="6" borderId="18" xfId="0" applyNumberFormat="1" applyFont="1" applyFill="1" applyBorder="1" applyAlignment="1" applyProtection="1">
      <alignment horizontal="center"/>
      <protection locked="0"/>
    </xf>
    <xf numFmtId="0" fontId="4" fillId="6" borderId="19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0" fontId="6" fillId="9" borderId="23" xfId="0" applyNumberFormat="1" applyFont="1" applyFill="1" applyBorder="1" applyAlignment="1">
      <alignment horizontal="center" vertical="center" wrapText="1"/>
    </xf>
    <xf numFmtId="0" fontId="6" fillId="9" borderId="9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30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0" fillId="0" borderId="12" xfId="0" applyNumberFormat="1" applyBorder="1" applyAlignment="1">
      <alignment horizont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9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1" xfId="0" applyNumberFormat="1" applyBorder="1" applyAlignment="1">
      <alignment horizontal="center"/>
    </xf>
    <xf numFmtId="0" fontId="11" fillId="0" borderId="36" xfId="0" applyNumberFormat="1" applyFont="1" applyBorder="1" applyAlignment="1">
      <alignment horizontal="center" vertical="center" wrapText="1"/>
    </xf>
    <xf numFmtId="0" fontId="11" fillId="0" borderId="37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right" vertical="center"/>
    </xf>
    <xf numFmtId="0" fontId="5" fillId="0" borderId="39" xfId="0" applyNumberFormat="1" applyFont="1" applyBorder="1" applyAlignment="1">
      <alignment horizontal="right" vertical="center"/>
    </xf>
    <xf numFmtId="0" fontId="5" fillId="0" borderId="40" xfId="0" applyNumberFormat="1" applyFont="1" applyBorder="1" applyAlignment="1">
      <alignment horizontal="right" vertical="center"/>
    </xf>
    <xf numFmtId="0" fontId="5" fillId="0" borderId="17" xfId="0" applyNumberFormat="1" applyFont="1" applyBorder="1" applyAlignment="1">
      <alignment horizontal="right" vertical="center"/>
    </xf>
    <xf numFmtId="0" fontId="5" fillId="0" borderId="47" xfId="0" applyNumberFormat="1" applyFont="1" applyBorder="1" applyAlignment="1">
      <alignment horizontal="right" vertical="center"/>
    </xf>
    <xf numFmtId="0" fontId="5" fillId="0" borderId="48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5" xfId="0" applyFont="1" applyFill="1" applyBorder="1" applyAlignment="1" applyProtection="1">
      <alignment horizontal="center"/>
    </xf>
    <xf numFmtId="0" fontId="9" fillId="8" borderId="16" xfId="0" applyFont="1" applyFill="1" applyBorder="1" applyAlignment="1" applyProtection="1">
      <alignment horizontal="center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6" xfId="0" applyNumberFormat="1" applyBorder="1" applyAlignment="1">
      <alignment horizontal="center"/>
    </xf>
    <xf numFmtId="0" fontId="3" fillId="0" borderId="14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tabSelected="1" view="pageBreakPreview" topLeftCell="B1" zoomScale="80" zoomScaleNormal="70" zoomScaleSheetLayoutView="80" workbookViewId="0">
      <selection activeCell="N13" sqref="N13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58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38" t="s">
        <v>63</v>
      </c>
      <c r="N1" s="39"/>
    </row>
    <row r="2" spans="1:25" ht="18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0"/>
      <c r="M2" s="38" t="s">
        <v>64</v>
      </c>
      <c r="N2" s="39"/>
    </row>
    <row r="3" spans="1:25" ht="30.75" customHeight="1" x14ac:dyDescent="0.25">
      <c r="A3" s="68" t="s">
        <v>65</v>
      </c>
      <c r="B3" s="68"/>
      <c r="C3" s="70" t="s">
        <v>83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25" ht="17.25" customHeight="1" x14ac:dyDescent="0.25">
      <c r="A4" s="69" t="s">
        <v>66</v>
      </c>
      <c r="B4" s="69"/>
      <c r="C4" s="69" t="s">
        <v>67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25" x14ac:dyDescent="0.25">
      <c r="A5" s="69" t="s">
        <v>68</v>
      </c>
      <c r="B5" s="69"/>
      <c r="C5" s="42" t="s">
        <v>69</v>
      </c>
      <c r="D5" s="42"/>
      <c r="E5" s="42"/>
      <c r="F5" s="42"/>
      <c r="G5" s="42"/>
      <c r="H5" s="42"/>
      <c r="I5" s="43"/>
      <c r="J5" s="43"/>
      <c r="K5" s="43"/>
      <c r="L5" s="43"/>
      <c r="M5" s="43"/>
      <c r="N5" s="43"/>
    </row>
    <row r="6" spans="1:25" x14ac:dyDescent="0.25">
      <c r="A6" s="102" t="s">
        <v>71</v>
      </c>
      <c r="B6" s="102"/>
      <c r="C6" s="101" t="s">
        <v>70</v>
      </c>
      <c r="D6" s="101"/>
      <c r="E6" s="101"/>
      <c r="F6" s="101"/>
      <c r="G6" s="101"/>
      <c r="H6" s="44"/>
      <c r="I6" s="45"/>
      <c r="J6" s="45"/>
      <c r="K6" s="45"/>
      <c r="L6" s="45"/>
      <c r="M6" s="45"/>
      <c r="N6" s="45"/>
    </row>
    <row r="7" spans="1:25" ht="15.75" thickBot="1" x14ac:dyDescent="0.3">
      <c r="A7" s="44"/>
      <c r="B7" s="71"/>
      <c r="C7" s="71"/>
      <c r="D7" s="71"/>
      <c r="E7" s="71"/>
      <c r="F7" s="71"/>
      <c r="G7" s="71"/>
      <c r="H7" s="44"/>
      <c r="I7" s="45"/>
      <c r="J7" s="45"/>
      <c r="K7" s="45"/>
      <c r="L7" s="45"/>
      <c r="M7" s="45"/>
      <c r="N7" s="45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15.75" thickBot="1" x14ac:dyDescent="0.3">
      <c r="A8" s="103" t="s">
        <v>84</v>
      </c>
      <c r="B8" s="104"/>
      <c r="C8" s="46"/>
      <c r="D8" s="47"/>
      <c r="E8" s="47"/>
      <c r="F8" s="47"/>
      <c r="G8" s="47"/>
      <c r="H8" s="44"/>
      <c r="I8" s="45"/>
      <c r="J8" s="45"/>
      <c r="K8" s="45"/>
      <c r="L8" s="45"/>
      <c r="M8" s="45"/>
      <c r="N8" s="45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15.75" customHeight="1" thickBot="1" x14ac:dyDescent="0.3">
      <c r="A9" s="59" t="s">
        <v>0</v>
      </c>
      <c r="B9" s="61" t="s">
        <v>1</v>
      </c>
      <c r="C9" s="31" t="s">
        <v>2</v>
      </c>
      <c r="D9" s="32"/>
      <c r="E9" s="63" t="s">
        <v>3</v>
      </c>
      <c r="F9" s="63"/>
      <c r="G9" s="63"/>
      <c r="H9" s="64" t="s">
        <v>4</v>
      </c>
      <c r="I9" s="63" t="s">
        <v>5</v>
      </c>
      <c r="J9" s="92" t="s">
        <v>6</v>
      </c>
      <c r="K9" s="76" t="s">
        <v>7</v>
      </c>
      <c r="L9" s="78" t="s">
        <v>8</v>
      </c>
      <c r="M9" s="79" t="s">
        <v>9</v>
      </c>
      <c r="N9" s="81" t="s">
        <v>10</v>
      </c>
      <c r="O9" s="30"/>
      <c r="P9" s="30"/>
      <c r="Q9" s="30"/>
      <c r="R9" s="30"/>
      <c r="S9" s="30"/>
      <c r="T9" s="30"/>
      <c r="U9" s="30"/>
      <c r="V9" s="30"/>
      <c r="W9" s="30"/>
    </row>
    <row r="10" spans="1:25" ht="15.75" customHeight="1" thickBot="1" x14ac:dyDescent="0.3">
      <c r="A10" s="60"/>
      <c r="B10" s="62"/>
      <c r="C10" s="67" t="s">
        <v>11</v>
      </c>
      <c r="D10" s="49"/>
      <c r="E10" s="67" t="s">
        <v>12</v>
      </c>
      <c r="F10" s="67" t="s">
        <v>13</v>
      </c>
      <c r="G10" s="66" t="s">
        <v>14</v>
      </c>
      <c r="H10" s="65"/>
      <c r="I10" s="66"/>
      <c r="J10" s="93"/>
      <c r="K10" s="77"/>
      <c r="L10" s="66"/>
      <c r="M10" s="80"/>
      <c r="N10" s="82"/>
      <c r="O10" s="30"/>
      <c r="P10" s="30"/>
      <c r="Q10" s="30"/>
      <c r="R10" s="30"/>
      <c r="S10" s="30"/>
      <c r="T10" s="30"/>
      <c r="U10" s="30"/>
      <c r="V10" s="30"/>
      <c r="W10" s="30"/>
    </row>
    <row r="11" spans="1:25" ht="66" customHeight="1" thickBot="1" x14ac:dyDescent="0.3">
      <c r="A11" s="60"/>
      <c r="B11" s="62"/>
      <c r="C11" s="67"/>
      <c r="D11" s="49" t="s">
        <v>59</v>
      </c>
      <c r="E11" s="67"/>
      <c r="F11" s="67"/>
      <c r="G11" s="66"/>
      <c r="H11" s="65"/>
      <c r="I11" s="66"/>
      <c r="J11" s="94"/>
      <c r="K11" s="77"/>
      <c r="L11" s="66"/>
      <c r="M11" s="80"/>
      <c r="N11" s="82"/>
      <c r="O11" s="30"/>
      <c r="P11" s="30"/>
      <c r="Q11" s="30"/>
      <c r="R11" s="30"/>
      <c r="S11" s="30"/>
      <c r="T11" s="30"/>
      <c r="U11" s="30"/>
      <c r="V11" s="30"/>
      <c r="W11" s="30"/>
    </row>
    <row r="12" spans="1:25" x14ac:dyDescent="0.25">
      <c r="A12" s="33" t="s">
        <v>72</v>
      </c>
      <c r="B12" s="22" t="s">
        <v>73</v>
      </c>
      <c r="C12" s="23" t="s">
        <v>74</v>
      </c>
      <c r="D12" s="24">
        <v>45565</v>
      </c>
      <c r="E12" s="50">
        <v>95</v>
      </c>
      <c r="F12" s="50"/>
      <c r="G12" s="51">
        <v>95</v>
      </c>
      <c r="H12" s="25" t="s">
        <v>78</v>
      </c>
      <c r="I12" s="26">
        <v>40</v>
      </c>
      <c r="J12" s="27">
        <v>0.19</v>
      </c>
      <c r="K12" s="28" t="s">
        <v>79</v>
      </c>
      <c r="L12" s="55">
        <v>3779.1</v>
      </c>
      <c r="M12" s="29"/>
      <c r="N12" s="34">
        <f>G12*M12</f>
        <v>0</v>
      </c>
      <c r="O12" s="30"/>
      <c r="P12" s="30"/>
      <c r="Q12" s="30"/>
      <c r="R12" s="30"/>
      <c r="S12" s="30"/>
      <c r="T12" s="30"/>
      <c r="U12" s="30"/>
      <c r="V12" s="30"/>
      <c r="W12" s="30"/>
    </row>
    <row r="13" spans="1:25" x14ac:dyDescent="0.25">
      <c r="A13" s="33" t="s">
        <v>72</v>
      </c>
      <c r="B13" s="22" t="s">
        <v>75</v>
      </c>
      <c r="C13" s="23" t="s">
        <v>74</v>
      </c>
      <c r="D13" s="24">
        <v>45565</v>
      </c>
      <c r="E13" s="52">
        <v>7</v>
      </c>
      <c r="F13" s="52">
        <v>2</v>
      </c>
      <c r="G13" s="53">
        <v>9</v>
      </c>
      <c r="H13" s="25" t="s">
        <v>78</v>
      </c>
      <c r="I13" s="26">
        <v>40</v>
      </c>
      <c r="J13" s="27">
        <v>0.09</v>
      </c>
      <c r="K13" s="28" t="s">
        <v>80</v>
      </c>
      <c r="L13" s="56">
        <v>489.6</v>
      </c>
      <c r="M13" s="29"/>
      <c r="N13" s="34">
        <f>G13*M13</f>
        <v>0</v>
      </c>
      <c r="O13" s="30"/>
      <c r="P13" s="30"/>
      <c r="Q13" s="30"/>
      <c r="R13" s="30"/>
      <c r="S13" s="30"/>
      <c r="T13" s="30"/>
      <c r="U13" s="30"/>
      <c r="V13" s="30"/>
      <c r="W13" s="30"/>
    </row>
    <row r="14" spans="1:25" x14ac:dyDescent="0.25">
      <c r="A14" s="33" t="s">
        <v>72</v>
      </c>
      <c r="B14" s="22" t="s">
        <v>76</v>
      </c>
      <c r="C14" s="23" t="s">
        <v>74</v>
      </c>
      <c r="D14" s="24">
        <v>45565</v>
      </c>
      <c r="E14" s="54">
        <v>80</v>
      </c>
      <c r="F14" s="54">
        <v>5</v>
      </c>
      <c r="G14" s="53">
        <v>85</v>
      </c>
      <c r="H14" s="25" t="s">
        <v>78</v>
      </c>
      <c r="I14" s="26">
        <v>40</v>
      </c>
      <c r="J14" s="27">
        <v>0.21</v>
      </c>
      <c r="K14" s="28" t="s">
        <v>81</v>
      </c>
      <c r="L14" s="56">
        <v>2686</v>
      </c>
      <c r="M14" s="29"/>
      <c r="N14" s="34">
        <f>G14*M14</f>
        <v>0</v>
      </c>
      <c r="O14" s="30"/>
      <c r="P14" s="30"/>
      <c r="Q14" s="30"/>
      <c r="R14" s="30"/>
      <c r="S14" s="30"/>
      <c r="T14" s="30"/>
      <c r="U14" s="30"/>
      <c r="V14" s="30"/>
      <c r="W14" s="30"/>
    </row>
    <row r="15" spans="1:25" ht="15.75" thickBot="1" x14ac:dyDescent="0.3">
      <c r="A15" s="33" t="s">
        <v>72</v>
      </c>
      <c r="B15" s="22" t="s">
        <v>77</v>
      </c>
      <c r="C15" s="23" t="s">
        <v>74</v>
      </c>
      <c r="D15" s="24">
        <v>45565</v>
      </c>
      <c r="E15" s="52">
        <v>15</v>
      </c>
      <c r="F15" s="52">
        <v>0</v>
      </c>
      <c r="G15" s="53">
        <v>15</v>
      </c>
      <c r="H15" s="25" t="s">
        <v>78</v>
      </c>
      <c r="I15" s="26">
        <v>10</v>
      </c>
      <c r="J15" s="27">
        <v>0.09</v>
      </c>
      <c r="K15" s="28" t="s">
        <v>82</v>
      </c>
      <c r="L15" s="56">
        <v>762.9</v>
      </c>
      <c r="M15" s="29"/>
      <c r="N15" s="34">
        <f>G15*M15</f>
        <v>0</v>
      </c>
      <c r="O15" s="30"/>
      <c r="P15" s="30"/>
      <c r="Q15" s="30"/>
      <c r="R15" s="30"/>
      <c r="S15" s="30"/>
      <c r="T15" s="30"/>
      <c r="U15" s="30"/>
      <c r="V15" s="30"/>
      <c r="W15" s="30"/>
    </row>
    <row r="16" spans="1:25" ht="69.75" customHeight="1" thickBot="1" x14ac:dyDescent="0.3">
      <c r="A16" s="35"/>
      <c r="B16" s="1"/>
      <c r="C16" s="1"/>
      <c r="D16" s="1"/>
      <c r="E16" s="1"/>
      <c r="F16" s="1"/>
      <c r="G16" s="14">
        <f>SUM(G12:G15)</f>
        <v>204</v>
      </c>
      <c r="H16" s="1"/>
      <c r="I16" s="1"/>
      <c r="J16" s="1"/>
      <c r="K16" s="48" t="s">
        <v>62</v>
      </c>
      <c r="L16" s="17">
        <f>SUM(L12:L15)</f>
        <v>7717.5999999999995</v>
      </c>
      <c r="M16" s="15" t="s">
        <v>61</v>
      </c>
      <c r="N16" s="36">
        <f>SUM(N12:N15)</f>
        <v>0</v>
      </c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15.75" thickBot="1" x14ac:dyDescent="0.3">
      <c r="A17" s="95" t="s">
        <v>15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7"/>
      <c r="N17" s="37">
        <f>N18-N16</f>
        <v>0</v>
      </c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5.75" thickBot="1" x14ac:dyDescent="0.3">
      <c r="A18" s="98" t="s">
        <v>16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100"/>
      <c r="N18" s="57">
        <f>IF(C21="N",N16,(N16*1.2))</f>
        <v>0</v>
      </c>
      <c r="O18" s="30"/>
      <c r="P18" s="30"/>
      <c r="Q18" s="30"/>
      <c r="R18" s="30"/>
      <c r="S18" s="30"/>
      <c r="T18" s="30"/>
      <c r="U18" s="30"/>
      <c r="V18" s="30"/>
      <c r="W18" s="30"/>
    </row>
    <row r="19" spans="1:23" x14ac:dyDescent="0.25">
      <c r="A19" s="74" t="s">
        <v>17</v>
      </c>
      <c r="B19" s="74"/>
      <c r="C19" s="74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23" x14ac:dyDescent="0.25">
      <c r="A20" s="75" t="s">
        <v>18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23" ht="15.75" thickBot="1" x14ac:dyDescent="0.3">
      <c r="A21" s="20" t="s">
        <v>19</v>
      </c>
      <c r="B21" s="19"/>
      <c r="C21" s="21"/>
      <c r="D21" s="18"/>
      <c r="E21" s="4"/>
      <c r="F21" s="4"/>
      <c r="G21" s="2"/>
      <c r="H21" s="4"/>
      <c r="I21" s="4"/>
      <c r="J21" s="4"/>
      <c r="K21" s="5"/>
      <c r="L21" s="5"/>
      <c r="M21" s="5"/>
      <c r="N21" s="5"/>
    </row>
    <row r="22" spans="1:23" x14ac:dyDescent="0.25">
      <c r="A22" s="83" t="s">
        <v>20</v>
      </c>
      <c r="B22" s="84"/>
      <c r="C22" s="84"/>
      <c r="D22" s="84"/>
      <c r="E22" s="84"/>
      <c r="F22" s="85" t="s">
        <v>21</v>
      </c>
      <c r="G22" s="6" t="s">
        <v>22</v>
      </c>
      <c r="H22" s="86"/>
      <c r="I22" s="86"/>
      <c r="J22" s="86"/>
      <c r="K22" s="86"/>
      <c r="L22" s="86"/>
      <c r="M22" s="86"/>
      <c r="N22" s="86"/>
    </row>
    <row r="23" spans="1:23" ht="15.75" thickBot="1" x14ac:dyDescent="0.3">
      <c r="A23" s="87"/>
      <c r="B23" s="87"/>
      <c r="C23" s="87"/>
      <c r="D23" s="87"/>
      <c r="E23" s="87"/>
      <c r="F23" s="85"/>
      <c r="G23" s="6" t="s">
        <v>23</v>
      </c>
      <c r="H23" s="86"/>
      <c r="I23" s="86"/>
      <c r="J23" s="86"/>
      <c r="K23" s="86"/>
      <c r="L23" s="86"/>
      <c r="M23" s="86"/>
      <c r="N23" s="86"/>
    </row>
    <row r="24" spans="1:23" ht="15.75" thickBot="1" x14ac:dyDescent="0.3">
      <c r="A24" s="87"/>
      <c r="B24" s="87"/>
      <c r="C24" s="87"/>
      <c r="D24" s="87"/>
      <c r="E24" s="87"/>
      <c r="F24" s="85"/>
      <c r="G24" s="6" t="s">
        <v>24</v>
      </c>
      <c r="H24" s="86"/>
      <c r="I24" s="86"/>
      <c r="J24" s="86"/>
      <c r="K24" s="86"/>
      <c r="L24" s="86"/>
      <c r="M24" s="86"/>
      <c r="N24" s="86"/>
    </row>
    <row r="25" spans="1:23" ht="15.75" thickBot="1" x14ac:dyDescent="0.3">
      <c r="A25" s="87"/>
      <c r="B25" s="87"/>
      <c r="C25" s="87"/>
      <c r="D25" s="87"/>
      <c r="E25" s="87"/>
      <c r="F25" s="85"/>
      <c r="G25" s="6" t="s">
        <v>25</v>
      </c>
      <c r="H25" s="88"/>
      <c r="I25" s="88"/>
      <c r="J25" s="88"/>
      <c r="K25" s="88"/>
      <c r="L25" s="88"/>
      <c r="M25" s="88"/>
      <c r="N25" s="88"/>
    </row>
    <row r="26" spans="1:23" ht="15.75" thickBot="1" x14ac:dyDescent="0.3">
      <c r="A26" s="87"/>
      <c r="B26" s="87"/>
      <c r="C26" s="87"/>
      <c r="D26" s="87"/>
      <c r="E26" s="87"/>
      <c r="F26" s="85"/>
      <c r="G26" s="16" t="s">
        <v>26</v>
      </c>
      <c r="H26" s="72"/>
      <c r="I26" s="73"/>
      <c r="J26" s="73"/>
      <c r="K26" s="73"/>
      <c r="L26" s="73"/>
      <c r="M26" s="73"/>
      <c r="N26" s="73"/>
    </row>
    <row r="27" spans="1:23" ht="15.75" thickBot="1" x14ac:dyDescent="0.3">
      <c r="A27" s="87"/>
      <c r="B27" s="87"/>
      <c r="C27" s="87"/>
      <c r="D27" s="87"/>
      <c r="E27" s="87"/>
    </row>
    <row r="28" spans="1:23" ht="15.75" thickBot="1" x14ac:dyDescent="0.3">
      <c r="A28" s="87"/>
      <c r="B28" s="87"/>
      <c r="C28" s="87"/>
      <c r="D28" s="87"/>
      <c r="E28" s="87"/>
      <c r="L28" s="89"/>
      <c r="M28" s="89"/>
      <c r="N28" s="89"/>
    </row>
    <row r="29" spans="1:23" ht="15.75" thickBot="1" x14ac:dyDescent="0.3">
      <c r="A29" s="87"/>
      <c r="B29" s="87"/>
      <c r="C29" s="87"/>
      <c r="D29" s="87"/>
      <c r="E29" s="87"/>
      <c r="F29" s="5"/>
      <c r="I29" s="90" t="s">
        <v>27</v>
      </c>
      <c r="J29" s="90"/>
      <c r="K29" s="91"/>
      <c r="L29" s="89"/>
      <c r="M29" s="89"/>
      <c r="N29" s="89"/>
    </row>
    <row r="30" spans="1:23" x14ac:dyDescent="0.25">
      <c r="F30" s="5"/>
    </row>
  </sheetData>
  <mergeCells count="38">
    <mergeCell ref="J9:J11"/>
    <mergeCell ref="A17:M17"/>
    <mergeCell ref="A18:M18"/>
    <mergeCell ref="C6:G6"/>
    <mergeCell ref="A6:B6"/>
    <mergeCell ref="A8:B8"/>
    <mergeCell ref="H26:N26"/>
    <mergeCell ref="A19:C19"/>
    <mergeCell ref="A20:N20"/>
    <mergeCell ref="K9:K11"/>
    <mergeCell ref="L9:L11"/>
    <mergeCell ref="M9:M11"/>
    <mergeCell ref="N9:N11"/>
    <mergeCell ref="A22:E22"/>
    <mergeCell ref="F22:F26"/>
    <mergeCell ref="H22:N22"/>
    <mergeCell ref="A23:E29"/>
    <mergeCell ref="H23:N23"/>
    <mergeCell ref="H24:N24"/>
    <mergeCell ref="H25:N25"/>
    <mergeCell ref="L28:N29"/>
    <mergeCell ref="I29:K29"/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</mergeCells>
  <dataValidations count="1">
    <dataValidation type="custom" allowBlank="1" showErrorMessage="1" errorTitle="Chyba!" error="Môžete zadať maximálne 2 desatinné miesta" sqref="M12:M15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7" t="s">
        <v>28</v>
      </c>
      <c r="B2" s="3"/>
      <c r="C2" s="3"/>
      <c r="D2" s="2"/>
      <c r="E2" s="8"/>
      <c r="F2" s="8"/>
      <c r="L2" s="106" t="s">
        <v>29</v>
      </c>
      <c r="M2" s="106"/>
    </row>
    <row r="3" spans="1:14" x14ac:dyDescent="0.25">
      <c r="A3" s="9" t="s">
        <v>30</v>
      </c>
      <c r="B3" s="105" t="s">
        <v>31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x14ac:dyDescent="0.25">
      <c r="A4" s="9" t="s">
        <v>32</v>
      </c>
      <c r="B4" s="105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x14ac:dyDescent="0.25">
      <c r="A5" s="9" t="s">
        <v>0</v>
      </c>
      <c r="B5" s="105" t="s">
        <v>34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9" t="s">
        <v>35</v>
      </c>
      <c r="B6" s="105" t="s">
        <v>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11" t="s">
        <v>37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x14ac:dyDescent="0.25">
      <c r="A8" s="9" t="s">
        <v>38</v>
      </c>
      <c r="B8" s="105" t="s">
        <v>39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x14ac:dyDescent="0.25">
      <c r="A9" s="9" t="s">
        <v>40</v>
      </c>
      <c r="B9" s="105" t="s">
        <v>41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x14ac:dyDescent="0.25">
      <c r="A10" s="9" t="s">
        <v>42</v>
      </c>
      <c r="B10" s="105" t="s">
        <v>43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x14ac:dyDescent="0.25">
      <c r="A11" s="12" t="s">
        <v>44</v>
      </c>
      <c r="B11" s="105" t="s">
        <v>45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ht="15" customHeight="1" x14ac:dyDescent="0.25">
      <c r="A12" s="13" t="s">
        <v>46</v>
      </c>
      <c r="B12" s="105" t="s">
        <v>47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24" customHeight="1" x14ac:dyDescent="0.25">
      <c r="A13" s="12" t="s">
        <v>48</v>
      </c>
      <c r="B13" s="105" t="s">
        <v>49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ht="16.5" customHeight="1" x14ac:dyDescent="0.25">
      <c r="A14" s="12" t="s">
        <v>5</v>
      </c>
      <c r="B14" s="105" t="s">
        <v>50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4" x14ac:dyDescent="0.25">
      <c r="A15" s="12" t="s">
        <v>51</v>
      </c>
      <c r="B15" s="105" t="s">
        <v>52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4" ht="38.25" x14ac:dyDescent="0.25">
      <c r="A16" s="10" t="s">
        <v>53</v>
      </c>
      <c r="B16" s="105" t="s">
        <v>54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28.5" customHeight="1" x14ac:dyDescent="0.25">
      <c r="A17" s="10" t="s">
        <v>55</v>
      </c>
      <c r="B17" s="105" t="s">
        <v>56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 ht="27" customHeight="1" x14ac:dyDescent="0.25">
      <c r="A18" s="12" t="s">
        <v>57</v>
      </c>
      <c r="B18" s="105" t="s">
        <v>58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2024-03-11T13:47:10Z</cp:lastPrinted>
  <dcterms:created xsi:type="dcterms:W3CDTF">2022-04-25T11:58:52Z</dcterms:created>
  <dcterms:modified xsi:type="dcterms:W3CDTF">2024-03-15T08:34:36Z</dcterms:modified>
</cp:coreProperties>
</file>