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Dodávka a montáž klimatizačných zariadení v objektoch v správe DPB a.s DNS CP 21_2022\kategória 2\výzva 02_2024\výzva\"/>
    </mc:Choice>
  </mc:AlternateContent>
  <xr:revisionPtr revIDLastSave="0" documentId="13_ncr:1_{B8BDADBC-C252-46B3-AC8D-EC49D390CF6F}" xr6:coauthVersionLast="47" xr6:coauthVersionMax="47" xr10:uidLastSave="{00000000-0000-0000-0000-000000000000}"/>
  <bookViews>
    <workbookView xWindow="1950" yWindow="1950" windowWidth="21600" windowHeight="11385" xr2:uid="{EE593F96-C946-4F17-8604-37A14D0E3E77}"/>
  </bookViews>
  <sheets>
    <sheet name="VZT Jurajov dv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0" i="1"/>
  <c r="G129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6" i="1"/>
  <c r="G4" i="1"/>
  <c r="G164" i="1" l="1"/>
  <c r="D6" i="1"/>
  <c r="D8" i="1"/>
  <c r="D4" i="1"/>
</calcChain>
</file>

<file path=xl/sharedStrings.xml><?xml version="1.0" encoding="utf-8"?>
<sst xmlns="http://schemas.openxmlformats.org/spreadsheetml/2006/main" count="639" uniqueCount="225">
  <si>
    <t>Poz.</t>
  </si>
  <si>
    <t>Kód</t>
  </si>
  <si>
    <t>Popis</t>
  </si>
  <si>
    <t>Mj</t>
  </si>
  <si>
    <t>Ponuka celkom</t>
  </si>
  <si>
    <t>Mena</t>
  </si>
  <si>
    <t>Počet periód</t>
  </si>
  <si>
    <t>Množ. v perióde</t>
  </si>
  <si>
    <t>1.</t>
  </si>
  <si>
    <t>Hala opráv prevádzky autobusov – Jurajov dvor – HALA č. 3</t>
  </si>
  <si>
    <t>ks</t>
  </si>
  <si>
    <t>EUR</t>
  </si>
  <si>
    <t>1VENTKO3</t>
  </si>
  <si>
    <t>KS</t>
  </si>
  <si>
    <t>2.</t>
  </si>
  <si>
    <t>Hala opráv prevádzky autobusov – Jurajov dvor – HALA č. 5</t>
  </si>
  <si>
    <t>3.</t>
  </si>
  <si>
    <t>Hala opráv prevádzky autobusov – Jurajov dvor – HALA č. 6</t>
  </si>
  <si>
    <t>1OHR</t>
  </si>
  <si>
    <t>1VZTP10</t>
  </si>
  <si>
    <t>Meranie a regulácia (lokálna)</t>
  </si>
  <si>
    <t>KPL</t>
  </si>
  <si>
    <t>1VENTPT2</t>
  </si>
  <si>
    <t>Ventilátor radiálny do štvorhranného potrubia ILT/4-315</t>
  </si>
  <si>
    <t>1POK</t>
  </si>
  <si>
    <t>Požiarne klapky - PKIR PKIS SK</t>
  </si>
  <si>
    <t>1KJ25</t>
  </si>
  <si>
    <t>Vonkajšia kondenzačná jednotka inverter Panasonic U-250PE1E8</t>
  </si>
  <si>
    <t>5.</t>
  </si>
  <si>
    <t>Ľahká údržba trolejbusov – Jurajov Dvor</t>
  </si>
  <si>
    <t>Vzduchotechnická jednotka AeroMaster XP 06</t>
  </si>
  <si>
    <t>Blok údržby nízkopodlažných električiek – Jurajov Dvor</t>
  </si>
  <si>
    <t>Meranie a regulácia</t>
  </si>
  <si>
    <t>1VENTPT1</t>
  </si>
  <si>
    <t>Elektrický ohrievač pre kruhové potrubie MBE -250/6,0</t>
  </si>
  <si>
    <t>1VENTWC</t>
  </si>
  <si>
    <t>Malý radiály ventilátor CF 200 T s časovým dobehom</t>
  </si>
  <si>
    <t>1SAH</t>
  </si>
  <si>
    <t>Ľahká údržba električiek - Jurajov dvor</t>
  </si>
  <si>
    <t>Teplovzdušné vetranie a vykurovanie nastavovacej a skúšobnej haly električiek - Prístavba</t>
  </si>
  <si>
    <t>Vodný ohrievač IBW 315-4</t>
  </si>
  <si>
    <t>_MD</t>
  </si>
  <si>
    <t>Jednotka SAHARA MAXX HN 22. UWARAP.BKD s 2ks konzolami ZH2.5300</t>
  </si>
  <si>
    <t>Ventilátor axiálny HXM 250, s termokontaktom a ochr. relé</t>
  </si>
  <si>
    <t>Počet zariadení</t>
  </si>
  <si>
    <t>Jednotková cena</t>
  </si>
  <si>
    <t>Meranie a Regulácia</t>
  </si>
  <si>
    <t>Hala opráv prevádzky autobusov – Jurajov dvor – HALA č. 4</t>
  </si>
  <si>
    <t>SYSTEMAIR, ventilátor EX - AW 355 D4-2EX /svetlík/</t>
  </si>
  <si>
    <t>Elektrodesign, Radiálny nevýbušný ventilátor ILT/4-225 EX</t>
  </si>
  <si>
    <t>Elektrodesign, Ohrievač teplovodný IBW 225-2</t>
  </si>
  <si>
    <t>Kapsový filter REMAK  340x645x350/3 G4</t>
  </si>
  <si>
    <t>Kapsový filter REMAK  420x805x350/4 G4</t>
  </si>
  <si>
    <t>Kapsový filter REMAK  910x305x360/9 G4</t>
  </si>
  <si>
    <t>Kapsový filter REMAK  605x305x360/6 G4</t>
  </si>
  <si>
    <t>Elektrodesign Axiálny ventilátor HXBR/4-315 /svetlík/</t>
  </si>
  <si>
    <t>Ventilátor radiálny do štvorhranného potrubia ILT/4-315 /v hale pri bráne/</t>
  </si>
  <si>
    <t>Ventilátor radiálny do štvorhranného potrubia ILT/8-355 IP55 /v hale miest. Čov/</t>
  </si>
  <si>
    <t>Ventilátor diagonálny do kruhového  potrubia TD800/200SILENT IP44 /oprava pneumatík/</t>
  </si>
  <si>
    <t>Elektrický ohrevač pre kruhové potrubie MBE -200/4,0 R2, /oprava pneumatík/</t>
  </si>
  <si>
    <t>Ventilátor nevýbušný do kruhového  potrubia TD 800/200 Ex /sklad olejov, nabíjareň/</t>
  </si>
  <si>
    <t>Filter KS PAK 55, M5 595x345x460, hr.rámu 18mm. 6 kapsový /v hale pri bráne/</t>
  </si>
  <si>
    <t>REMAK Vzduchotechnická jednotka AeroMaster XP 06 /nad umyvárkou/</t>
  </si>
  <si>
    <t>REMAK Vzduchotechnická jednotka AeroMaster XP 10 /nad sušiarňou/</t>
  </si>
  <si>
    <t>REMAK Vzduchotechnická jednotka AeroMaster FP 4.0 /v hale na terase/</t>
  </si>
  <si>
    <t>REMAK Vzduchotechnická jednotka AeroMaster FP 2.7 /príručný sklad/</t>
  </si>
  <si>
    <t>Elektrodesign Axiálny ventilátor HXBR/4-315 /v umývarke svetlík/</t>
  </si>
  <si>
    <t>Elektrodesign Ventilátor radiálny do kruhového  potrubia RM 250 L /pracovisko sústruhu, Strojovňa Čov/</t>
  </si>
  <si>
    <t>Nástenná vykurovacia súprava SAHARA Maxx HN23.UWARAP.AKD /6xumyváreň+ 1x prac.sústruhu/</t>
  </si>
  <si>
    <t>Vložka MFR 300x300, hĺbka 360mm</t>
  </si>
  <si>
    <t>Elektrodesign Ventilátor radiálny do kruhového potrubia RM 200 L /hala pri stene/</t>
  </si>
  <si>
    <t>Ventilátor radiálny do štvorhranného potrubia ILT/4-315 /hala na ľavo a na pravo od kuchyne/</t>
  </si>
  <si>
    <t>Filter KS PAK 55, M5 595x345x460, 6 kapsový /hala na ľavo a na pravo od kuchyne/</t>
  </si>
  <si>
    <t>Elektrodesign Ventilátor radiálny do štvorhranného potrubia ILT/4-315 /Hala Clona VZT/</t>
  </si>
  <si>
    <t>Elektrodesign Ventilátor radiálny do štvorhranného potrubia ILT/4-250 /Hala v strede od vrátnice/</t>
  </si>
  <si>
    <t>Filter KS PAK 55, M5 495x245x360</t>
  </si>
  <si>
    <t>VentoControl, riadiaca jednotka na odvetranie soc.priestorov a šatní /Kuchynka/</t>
  </si>
  <si>
    <t>Ústredné Dielne Autobusov</t>
  </si>
  <si>
    <t>VZT zariadenie HOVAL LW-S- 8/D  /stropné - strecha/</t>
  </si>
  <si>
    <t xml:space="preserve">Ústredné Dielne Autobusov - časť Trakčné </t>
  </si>
  <si>
    <t xml:space="preserve">Umývareň Autobusov </t>
  </si>
  <si>
    <t>Základňa Technickej Infraštruktúry - objekt ZTI</t>
  </si>
  <si>
    <r>
      <t>VZT zariadenie č.1, Janka Radotín, JKL 10</t>
    </r>
    <r>
      <rPr>
        <sz val="11"/>
        <color rgb="FF0070C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/strojovňa VZT-1.posch/</t>
    </r>
  </si>
  <si>
    <t>prívod</t>
  </si>
  <si>
    <t>VZT č. 2</t>
  </si>
  <si>
    <t>VZT č.1</t>
  </si>
  <si>
    <t>VZT č.3</t>
  </si>
  <si>
    <t>VZT zariadenie č.3 Janka Radotín JKL 6 /strojovňa VZT-1.posch/</t>
  </si>
  <si>
    <t>VZT č.4.1</t>
  </si>
  <si>
    <t>VZT zariadenie č.4.1 Janka Radotín JKL 4 /strojovňa VZT-1.posch/</t>
  </si>
  <si>
    <t>VZT č.4.2</t>
  </si>
  <si>
    <t>VZT zariadenie č.4.2 Janka Radotín JKL 4 /strojovňa VZT-1.posch/</t>
  </si>
  <si>
    <t>šatne</t>
  </si>
  <si>
    <t>lakovňa</t>
  </si>
  <si>
    <t>VZT</t>
  </si>
  <si>
    <t xml:space="preserve">VZT   </t>
  </si>
  <si>
    <t>VZT zariadenie : ALTEKO RK 250 SP-LF 24 (strecha,strojovňa)</t>
  </si>
  <si>
    <t>VZT zariadenie : Alteko Tango 7 F-EU4-T3-L (strojovňa strecha)</t>
  </si>
  <si>
    <t>PK</t>
  </si>
  <si>
    <r>
      <t xml:space="preserve">Filter  </t>
    </r>
    <r>
      <rPr>
        <sz val="11"/>
        <rFont val="Calibri"/>
        <family val="2"/>
        <charset val="238"/>
        <scheme val="minor"/>
      </rPr>
      <t>:  filtračná textília cca 2 m2</t>
    </r>
  </si>
  <si>
    <t>Ventilátor do štvorhranného potrubia, REMAK RP 50-25/22-4D EK</t>
  </si>
  <si>
    <r>
      <t>VZT zariadenie č.2, Janka Radotín, JKL 10</t>
    </r>
    <r>
      <rPr>
        <sz val="11"/>
        <color rgb="FF0070C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/strojovňa VZT-1.posch/</t>
    </r>
  </si>
  <si>
    <r>
      <t>Filter,rozmer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G4 490x287x360/5</t>
    </r>
  </si>
  <si>
    <t>Filter- prívod, rozmer : EU-4 245x445x200/5</t>
  </si>
  <si>
    <t>Filter- odvod, rozmer : EU-4 245x445x200/5</t>
  </si>
  <si>
    <t>Filter- prívod, rozmer : EU7 684x472x300/5</t>
  </si>
  <si>
    <t>Filter- odvod, rozmer : EU4 684x472x300/5</t>
  </si>
  <si>
    <t>VZT zariadenie : Alteko RK 250 SP-LF24 (strojovňa administratíva)</t>
  </si>
  <si>
    <t>Filter- prívod, rozmer : EU4 245x445x200/5</t>
  </si>
  <si>
    <t>Filter- odvod, rozmer :EU4 245x445x200/5</t>
  </si>
  <si>
    <r>
      <t xml:space="preserve">VZT zariadenie, </t>
    </r>
    <r>
      <rPr>
        <sz val="11"/>
        <rFont val="Calibri"/>
        <family val="2"/>
        <charset val="238"/>
        <scheme val="minor"/>
      </rPr>
      <t>zavesené pod stropom</t>
    </r>
  </si>
  <si>
    <t>Filter-prívod, rozmer : G4 240x495x200/5, rámik 20 mm</t>
  </si>
  <si>
    <t>Filter</t>
  </si>
  <si>
    <t>VZT jednotka s rekuperáciou tepla REKUPER-Vertikal 6/8 , výr. : f. REKUPER Liberec /strecha/</t>
  </si>
  <si>
    <r>
      <t xml:space="preserve">Filter k VZT jednotke na streche, </t>
    </r>
    <r>
      <rPr>
        <sz val="11"/>
        <rFont val="Calibri"/>
        <family val="2"/>
        <charset val="238"/>
        <scheme val="minor"/>
      </rPr>
      <t>rozmer : 680x1350x160</t>
    </r>
  </si>
  <si>
    <t>Meranie a Regulácia, Rozvádzacia skrinka vrátane sil.prvkov, ovládanie ručné i automat., signalizácia stavov, display, klávesnica pre zadávanie</t>
  </si>
  <si>
    <r>
      <rPr>
        <sz val="11"/>
        <rFont val="Calibri"/>
        <family val="2"/>
        <charset val="238"/>
        <scheme val="minor"/>
      </rPr>
      <t>Strešný ventilátor VENTO, typ RS 56/40-4D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</si>
  <si>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VENTO</t>
  </si>
  <si>
    <t>Strešný ventilátor VENTO, typ RS 40/31-4E</t>
  </si>
  <si>
    <t>Rámčekový filter G4, na prívode (2ks) a odvode (2ks) vzduchu, Remak XPNR 06/4C, rozmer : 347x642x96</t>
  </si>
  <si>
    <t>Klinový remeň SPZ 937LW 950La</t>
  </si>
  <si>
    <r>
      <t>Požiarne klapky</t>
    </r>
    <r>
      <rPr>
        <sz val="11"/>
        <color rgb="FF0070C0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pre VZT Janka JKL /strojovňa VZT/</t>
    </r>
  </si>
  <si>
    <t>VZT zariadenie, BAT Klíma BKL ZJ 07.06- odvetrávanie montážnych kanálov /hala CNG/</t>
  </si>
  <si>
    <t>VZT zariadenie, BAT Klíma BKL ZJ 07.04- odvetrávanie montážnych kanálov /hala CNG/</t>
  </si>
  <si>
    <t>Klinový remeň: SPZ 1212LW 1225La</t>
  </si>
  <si>
    <t>Klinový remeň: SPZ 912LW 925La</t>
  </si>
  <si>
    <t>Filter F7 315x444x30</t>
  </si>
  <si>
    <t>Preveriť funkciu - oprava ovládača umiestneného na stene</t>
  </si>
  <si>
    <t>VZT zariadenie UNIVENT IBE RME 500/250 - 3 - H1, v.č. : 0.4-05-00-0013</t>
  </si>
  <si>
    <t>Požiarna klapka /miestnosť pri umývarke/</t>
  </si>
  <si>
    <t>VZT zariadenie, BAT Klima BKL ZJ 05.04 /na lávke/</t>
  </si>
  <si>
    <t>Axiálny ventilátor VORTICE MEDIO "S" /podtlakové vetranie, wc + upratovačka/</t>
  </si>
  <si>
    <t>Klinový remeň: SPA 1357LW 1375La</t>
  </si>
  <si>
    <t>VZT zariadenie, BAT Klíma BKL- odvetrávanie montážnych kanálov /hala/</t>
  </si>
  <si>
    <t>Klinový remeň: QBA 1025</t>
  </si>
  <si>
    <t>Klinový remeň: SPA 1390LW 13x1360 AT4</t>
  </si>
  <si>
    <t>Filter rozmer : G3 605x905x50</t>
  </si>
  <si>
    <t>Nástrešná vetracia jednotka HOVAL LHW8</t>
  </si>
  <si>
    <t>VZT zostava VENTO RP 50-30/25-4E, /Hala opráv nákladných vozidiel, vetranie montážnej jamy/</t>
  </si>
  <si>
    <t>VZT zostava VENTO RP 50-30/25-4E, /Koľajové trate dielňa opráv vozidiel a stav.strojov, vetranie montážnej jamy/</t>
  </si>
  <si>
    <t>VZT zostava Vento RP 60-35/31-6D, Vetranie haly údržby a opráv osobných vozidiel /sklad v hale/</t>
  </si>
  <si>
    <t>Filter vreckový, KF3 60-35, 5 kaps.</t>
  </si>
  <si>
    <t>Filter vreckový, KF3 80-50, 7 kaps.</t>
  </si>
  <si>
    <t>Filter vreckový, KF3 50-30, 4 kaps.</t>
  </si>
  <si>
    <t>VZT zostava  RP 50-30/25-4E, Vetranie obrobne, kováčovne a nab.stanice /sklad - vonku/</t>
  </si>
  <si>
    <t>VZT zostava Vento RP 80-50/40-6D, Vetranie dieľne koľajových konš.a zámčníckej dielne /Sklad - vonku/</t>
  </si>
  <si>
    <t>Filter vreckový, KF3 50-30, 4 kapsový</t>
  </si>
  <si>
    <t>Kontrola ovládania</t>
  </si>
  <si>
    <t>Filtre triedy KF 3  600 x 300 (KF3 60-30), 5 kapsový</t>
  </si>
  <si>
    <t>Hala opráv prevádzky autobusov – Jurajov dvor – HALA č. 1</t>
  </si>
  <si>
    <t>Hala opráv prevádzky autobusov – Jurajov dvor – HALA č. 2</t>
  </si>
  <si>
    <r>
      <t xml:space="preserve">Filter do VZT č.3, 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F6 490x287x625/ 8</t>
    </r>
  </si>
  <si>
    <r>
      <t xml:space="preserve">Filter do VZT č.3, odvod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 /8</t>
    </r>
  </si>
  <si>
    <t>Požiarne klapky IMOS PKI 90 Ø280 ZV TPI 28 - 97</t>
  </si>
  <si>
    <t>Požiarne klapky IMOS PKI 90 Ø250 ZV TPI 28 - 97</t>
  </si>
  <si>
    <t>VZT zostava: klapka, filtračná komora KFB 60-30, ventilator do štvorhran pot. RP 60-30/28-4, tlmiaca vložka DV 60-30 /chodba pri sklade horľavých látok/</t>
  </si>
  <si>
    <t>VZT zostava: klapka, filtračna komora, tlmiaca vložka DV 60-30, komora vent.-ventilátor 60-30, komora vodného ohrievača 60-30 /vetranie montážnych kanálov/</t>
  </si>
  <si>
    <t>Filter do VZT č.4.1., prívod :F6 897x287x550 / 8</t>
  </si>
  <si>
    <t>Filter do VZT č.4.1., odvod :F6 897x287x550 / 8</t>
  </si>
  <si>
    <t>Filter do VZT č.4.1., prívod :287x592x600 / 3</t>
  </si>
  <si>
    <t>Filter do VZT č.4.1., odvod :402x592x600 / 4</t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</si>
  <si>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</si>
  <si>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</si>
  <si>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</si>
  <si>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</si>
  <si>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</si>
  <si>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</si>
  <si>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</si>
  <si>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</si>
  <si>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</si>
  <si>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</si>
  <si>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</si>
  <si>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</si>
  <si>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</si>
  <si>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</si>
  <si>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</si>
  <si>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F6 592x287x625 / 6</t>
    </r>
  </si>
  <si>
    <t>Požiarne klapky, šatňa pri VZT (2ks), chodba prizemie - pod strojovňov VZT (3ks)</t>
  </si>
  <si>
    <t xml:space="preserve">rámy 25mm s filtrami Hovalfilter L/LW-5 G4 430x592x350 / 4 /spodné filtre/ </t>
  </si>
  <si>
    <t>rámy 25mm s filtrami Hovalfilter L/LW-8 G4 592x592x350 / 5 /vrchné filtre/</t>
  </si>
  <si>
    <t xml:space="preserve">rámy 25 mm s filtrami Hovalfilter L/LW-5 G4 430x592x350 / 4 /spodné filtre/ </t>
  </si>
  <si>
    <r>
      <t>Filter,</t>
    </r>
    <r>
      <rPr>
        <sz val="11"/>
        <rFont val="Calibri"/>
        <family val="2"/>
        <charset val="238"/>
        <scheme val="minor"/>
      </rPr>
      <t xml:space="preserve"> 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G4 595x295x200/5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/chodba pri sklade horľavých látok/</t>
    </r>
  </si>
  <si>
    <t>Filter IFR 315/60-35 F7, 6 kapsový</t>
  </si>
  <si>
    <t>Cena celkom bez DPH</t>
  </si>
  <si>
    <t>Dopravné náklady</t>
  </si>
  <si>
    <t>Doprava</t>
  </si>
  <si>
    <t>4.</t>
  </si>
  <si>
    <t>6.</t>
  </si>
  <si>
    <t>Montážny denník s uvedením všetkých vykonaných prác</t>
  </si>
  <si>
    <t>Záznam o vykonaní prehliadky požiarnych klapiek alebo požiarnych stenových uzáverov. Tento záznam musí obsahovať názov zariadenia a všetky technické</t>
  </si>
  <si>
    <t>údaje, celkové hodnotenie a záverečné zhodnotenie (odporúčanie na prevádzku), záznam o vykonaní kontroly do prevádzkového denníka požiarnych</t>
  </si>
  <si>
    <t>uzáverov. V prípade, že objednávateľ nedisponuje uvedeným prevádzkovým denníkom, zhotoviteľ zriadi novú prevádzkovú knihu, s uvedením všetkých</t>
  </si>
  <si>
    <t>potrebných údajov.</t>
  </si>
  <si>
    <t>Záznam o vykonaní servisných prác na ventilátore, ktorý musí obsahovať názov zariadenia, výrobcu, výrob. číslo a všetky technické informácie, diagnostické</t>
  </si>
  <si>
    <t>diagnostické a servisné činnosti zrealizované na zariadení, chladiaci okruh - kontrola, meranie prevádzkových parametrov, elektrický okruh - kontrola,</t>
  </si>
  <si>
    <t>kontrola prevádzkových parametrov U,I , záverečné zhodnotenie - odporúčanie na prevádzku.</t>
  </si>
  <si>
    <t>Servisný protokol Merania a Regulácie.</t>
  </si>
  <si>
    <t>a servisné činnosti zrealizované na zariadení, meranie prúdu, napätia a záverečné zhodnotenie (odporúčanie na prevádzku ).</t>
  </si>
  <si>
    <t>čiatenie a dezinfekcia chemickým a dezinfekčným prípravkom, kontrola funkčnosti a čistenie diferenčných snímačov tlaku, prefúknutie hadičiek tlakom</t>
  </si>
  <si>
    <t>dotiahnutie konštrukčných spojov a elektr. svoriek motora ventilátora, kontrola a výmena klinových remeňov, kontrola uchytenia zariadenia, opláštenia</t>
  </si>
  <si>
    <t>rebier ohrievacieho a chladiaceho registra, kontrola rekuperátora -tesnosti, vyosenia,, kontrola eliminátora kvapiek, kontrola a čistenie odtoku kondenzátu,</t>
  </si>
  <si>
    <t>kontrola protimrazovej ochrany, meranie prúdových odberov elektrického motora prívod - odvod, Záverečné zhodnotenie (odporúčanie na prevádzku)</t>
  </si>
  <si>
    <t xml:space="preserve">Záznam o vykonaní servisných prác na VZT jednotke alebo VZT zostave, ktorý musí obsahovať názov zariadenia, výrobcu, výrob. číslo a všetky technické </t>
  </si>
  <si>
    <t>vzduchu, čistenie ventilátorov, kontrola ventilátorov - tepelnej ochrany, prudovej ochrany motora frekfenčného meniča, kontrola ložísk a kolies ventilátora,</t>
  </si>
  <si>
    <t>a tesnosti, pružného uloženia, pružmého uloženia VZT rozvodov, kontrola stavu VZT rozvodov a ich izolácie, kontrola funkčnosti zámkov bočníc, kontrola</t>
  </si>
  <si>
    <t>VZT zostava: klapka, filtračná komora KFB 60-30, ventilator do štvorhran pot. RP 60-30/28-4D, tlmiaca vložka DV 60-30 /chodba pri majstroch/</t>
  </si>
  <si>
    <r>
      <t>Filter,</t>
    </r>
    <r>
      <rPr>
        <sz val="11"/>
        <rFont val="Calibri"/>
        <family val="2"/>
        <charset val="238"/>
        <scheme val="minor"/>
      </rPr>
      <t xml:space="preserve"> 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G4 595x295x200/5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/chodba pri majstroch/</t>
    </r>
  </si>
  <si>
    <t>Náhradná fitračná vložka MFR 250/G4 /pracovisko sústruhu/</t>
  </si>
  <si>
    <t>Náhradná filtračná vložkaMFR 200/G3 /oprava pneumatík/</t>
  </si>
  <si>
    <t>Záznam o vykonaní servisných prác na kondenzačnej jednotke, ktorý musí obsahovať názov zariadenia, výrobcu, výrob. číslo a všetky technické informácie,</t>
  </si>
  <si>
    <t>informácie, diagnostické a servisné činnosti zrealizované na zariadení, výmenu filtrov s uvedením rozmerov, typu a počtu kusov, čistenie komory filtrov,</t>
  </si>
  <si>
    <t>Špecifikácia VZT zariadení a rozsahu prác na výkon servisu  - areál DPB, a.s. Jurajov dvor</t>
  </si>
  <si>
    <t>MaR</t>
  </si>
  <si>
    <t>MFR</t>
  </si>
  <si>
    <t xml:space="preserve">Filter </t>
  </si>
  <si>
    <t>VZT Jamy</t>
  </si>
  <si>
    <t>KnQBA</t>
  </si>
  <si>
    <t>K.D.</t>
  </si>
  <si>
    <t>VZT jamy</t>
  </si>
  <si>
    <t>KR</t>
  </si>
  <si>
    <t>Objednávateľ požaduje od Zhotoviteľa, po skončení všetkých servisných prác uvedených v Špecifikácii predmetu zákazky, odovzdať nasledovné dokumenty: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</si>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</sst>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5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5" xfId="0" applyBorder="1"/>
    <xf numFmtId="0" fontId="0" fillId="2" borderId="1" xfId="0" applyFill="1" applyBorder="1"/>
    <xf numFmtId="15" fontId="0" fillId="0" borderId="2" xfId="0" applyNumberFormat="1" applyBorder="1"/>
    <xf numFmtId="0" fontId="0" fillId="2" borderId="2" xfId="0" applyFill="1" applyBorder="1"/>
    <xf numFmtId="0" fontId="1" fillId="0" borderId="1" xfId="0" applyFont="1" applyBorder="1"/>
    <xf numFmtId="0" fontId="0" fillId="0" borderId="0" xfId="0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9" fontId="0" fillId="0" borderId="1" xfId="1" applyFont="1" applyBorder="1"/>
    <xf numFmtId="9" fontId="0" fillId="0" borderId="0" xfId="1" applyFont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0" fillId="0" borderId="1" xfId="1" applyNumberFormat="1" applyFont="1" applyBorder="1"/>
    <xf numFmtId="0" fontId="0" fillId="2" borderId="1" xfId="0" applyFill="1" applyBorder="1" applyAlignment="1">
      <alignment horizontal="right"/>
    </xf>
    <xf numFmtId="0" fontId="6" fillId="0" borderId="0" xfId="2"/>
    <xf numFmtId="9" fontId="3" fillId="0" borderId="0" xfId="1" applyFont="1"/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0" fillId="2" borderId="0" xfId="0" applyFill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5" xfId="0" applyNumberFormat="1" applyBorder="1"/>
    <xf numFmtId="2" fontId="0" fillId="0" borderId="3" xfId="0" applyNumberFormat="1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0" borderId="1" xfId="1" applyNumberFormat="1" applyFont="1" applyBorder="1"/>
    <xf numFmtId="2" fontId="0" fillId="0" borderId="2" xfId="0" applyNumberFormat="1" applyBorder="1"/>
    <xf numFmtId="2" fontId="0" fillId="2" borderId="2" xfId="0" applyNumberFormat="1" applyFill="1" applyBorder="1"/>
    <xf numFmtId="2" fontId="0" fillId="2" borderId="3" xfId="0" applyNumberFormat="1" applyFill="1" applyBorder="1"/>
    <xf numFmtId="2" fontId="1" fillId="0" borderId="1" xfId="0" applyNumberFormat="1" applyFont="1" applyBorder="1"/>
    <xf numFmtId="0" fontId="1" fillId="4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5" borderId="7" xfId="0" applyFill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5" borderId="7" xfId="0" applyFill="1" applyBorder="1" applyAlignment="1"/>
    <xf numFmtId="0" fontId="0" fillId="5" borderId="4" xfId="0" applyFill="1" applyBorder="1" applyAlignment="1"/>
    <xf numFmtId="0" fontId="0" fillId="5" borderId="4" xfId="0" applyFill="1" applyBorder="1" applyAlignment="1">
      <alignment horizontal="left"/>
    </xf>
    <xf numFmtId="0" fontId="0" fillId="5" borderId="1" xfId="0" applyFill="1" applyBorder="1"/>
    <xf numFmtId="0" fontId="0" fillId="5" borderId="8" xfId="0" applyFill="1" applyBorder="1" applyAlignment="1">
      <alignment horizontal="center" vertical="center"/>
    </xf>
  </cellXfs>
  <cellStyles count="3">
    <cellStyle name="Hypertextové prepojenie" xfId="2" builtinId="8"/>
    <cellStyle name="Normálna" xfId="0" builtinId="0"/>
    <cellStyle name="Percentá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B84D-3AA9-4350-A2A3-328251CE0544}">
  <dimension ref="A1:Y195"/>
  <sheetViews>
    <sheetView tabSelected="1" workbookViewId="0">
      <selection activeCell="H187" sqref="H187"/>
    </sheetView>
  </sheetViews>
  <sheetFormatPr defaultRowHeight="15" x14ac:dyDescent="0.25"/>
  <cols>
    <col min="1" max="1" width="4.7109375" customWidth="1"/>
    <col min="2" max="2" width="10.28515625" customWidth="1"/>
    <col min="3" max="3" width="53.7109375" customWidth="1"/>
    <col min="5" max="5" width="5.28515625" customWidth="1"/>
    <col min="6" max="6" width="10.42578125" customWidth="1"/>
    <col min="7" max="7" width="11.28515625" customWidth="1"/>
    <col min="9" max="9" width="7" customWidth="1"/>
    <col min="10" max="10" width="8.140625" customWidth="1"/>
  </cols>
  <sheetData>
    <row r="1" spans="1:22" ht="15.75" x14ac:dyDescent="0.25">
      <c r="A1" s="53" t="s">
        <v>211</v>
      </c>
      <c r="B1" s="53"/>
      <c r="C1" s="53"/>
      <c r="D1" s="53"/>
      <c r="E1" s="53"/>
      <c r="F1" s="53"/>
      <c r="G1" s="53"/>
      <c r="H1" s="53"/>
      <c r="I1" s="53"/>
      <c r="J1" s="53"/>
    </row>
    <row r="2" spans="1:22" ht="28.9" customHeight="1" x14ac:dyDescent="0.25">
      <c r="A2" s="4" t="s">
        <v>0</v>
      </c>
      <c r="B2" s="4" t="s">
        <v>1</v>
      </c>
      <c r="C2" s="4" t="s">
        <v>2</v>
      </c>
      <c r="D2" s="5" t="s">
        <v>44</v>
      </c>
      <c r="E2" s="4" t="s">
        <v>3</v>
      </c>
      <c r="F2" s="5" t="s">
        <v>45</v>
      </c>
      <c r="G2" s="5" t="s">
        <v>4</v>
      </c>
      <c r="H2" s="4" t="s">
        <v>5</v>
      </c>
      <c r="I2" s="5" t="s">
        <v>6</v>
      </c>
      <c r="J2" s="5" t="s">
        <v>7</v>
      </c>
    </row>
    <row r="3" spans="1:22" x14ac:dyDescent="0.25">
      <c r="A3" s="52" t="s">
        <v>149</v>
      </c>
      <c r="B3" s="52"/>
      <c r="C3" s="52"/>
      <c r="D3" s="52"/>
      <c r="E3" s="52"/>
      <c r="F3" s="52"/>
      <c r="G3" s="52"/>
      <c r="H3" s="52"/>
      <c r="I3" s="52"/>
      <c r="J3" s="52"/>
    </row>
    <row r="4" spans="1:22" x14ac:dyDescent="0.25">
      <c r="A4" s="36">
        <v>1</v>
      </c>
      <c r="B4" s="9" t="s">
        <v>12</v>
      </c>
      <c r="C4" s="4" t="s">
        <v>48</v>
      </c>
      <c r="D4" s="9">
        <f>J4*I4</f>
        <v>4</v>
      </c>
      <c r="E4" s="9" t="s">
        <v>13</v>
      </c>
      <c r="F4" s="43"/>
      <c r="G4" s="43">
        <f>SUM(F4*D4)</f>
        <v>0</v>
      </c>
      <c r="H4" s="9" t="s">
        <v>11</v>
      </c>
      <c r="I4" s="9">
        <v>1</v>
      </c>
      <c r="J4" s="9">
        <v>4</v>
      </c>
    </row>
    <row r="5" spans="1:22" x14ac:dyDescent="0.25">
      <c r="A5" s="52" t="s">
        <v>150</v>
      </c>
      <c r="B5" s="52"/>
      <c r="C5" s="52"/>
      <c r="D5" s="52"/>
      <c r="E5" s="52"/>
      <c r="F5" s="52"/>
      <c r="G5" s="52"/>
      <c r="H5" s="52"/>
      <c r="I5" s="52"/>
      <c r="J5" s="52"/>
    </row>
    <row r="6" spans="1:22" x14ac:dyDescent="0.25">
      <c r="A6" s="36">
        <v>2</v>
      </c>
      <c r="B6" s="9" t="s">
        <v>12</v>
      </c>
      <c r="C6" s="4" t="s">
        <v>48</v>
      </c>
      <c r="D6" s="9">
        <f>J6*I6</f>
        <v>4</v>
      </c>
      <c r="E6" s="9" t="s">
        <v>13</v>
      </c>
      <c r="F6" s="43"/>
      <c r="G6" s="43">
        <f>SUM(F6*D6)</f>
        <v>0</v>
      </c>
      <c r="H6" s="9" t="s">
        <v>11</v>
      </c>
      <c r="I6" s="9">
        <v>1</v>
      </c>
      <c r="J6" s="9">
        <v>4</v>
      </c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x14ac:dyDescent="0.25">
      <c r="A8" s="36">
        <v>3</v>
      </c>
      <c r="B8" s="9" t="s">
        <v>12</v>
      </c>
      <c r="C8" s="4" t="s">
        <v>48</v>
      </c>
      <c r="D8" s="9">
        <f>J8*I8</f>
        <v>4</v>
      </c>
      <c r="E8" s="9" t="s">
        <v>13</v>
      </c>
      <c r="F8" s="43"/>
      <c r="G8" s="43">
        <f>SUM(F8*D8)</f>
        <v>0</v>
      </c>
      <c r="H8" s="9" t="s">
        <v>11</v>
      </c>
      <c r="I8" s="9">
        <v>1</v>
      </c>
      <c r="J8" s="9">
        <v>4</v>
      </c>
    </row>
    <row r="9" spans="1:22" ht="15" customHeight="1" x14ac:dyDescent="0.25">
      <c r="A9" s="52" t="s">
        <v>47</v>
      </c>
      <c r="B9" s="52"/>
      <c r="C9" s="52"/>
      <c r="D9" s="52"/>
      <c r="E9" s="52"/>
      <c r="F9" s="52"/>
      <c r="G9" s="52"/>
      <c r="H9" s="52"/>
      <c r="I9" s="52"/>
      <c r="J9" s="52"/>
      <c r="M9" s="20"/>
      <c r="N9" s="20"/>
      <c r="O9" s="20"/>
      <c r="P9" s="20"/>
      <c r="Q9" s="20"/>
      <c r="R9" s="20"/>
      <c r="S9" s="20"/>
      <c r="T9" s="20"/>
    </row>
    <row r="10" spans="1:22" ht="30" x14ac:dyDescent="0.25">
      <c r="A10" s="37">
        <v>4</v>
      </c>
      <c r="B10" s="6" t="s">
        <v>94</v>
      </c>
      <c r="C10" s="7" t="s">
        <v>113</v>
      </c>
      <c r="D10" s="6">
        <v>1</v>
      </c>
      <c r="E10" s="6" t="s">
        <v>13</v>
      </c>
      <c r="F10" s="44"/>
      <c r="G10" s="45">
        <f t="shared" ref="G10:G73" si="0">SUM(F10*D10)</f>
        <v>0</v>
      </c>
      <c r="H10" s="6" t="s">
        <v>11</v>
      </c>
      <c r="I10" s="6">
        <v>1</v>
      </c>
      <c r="J10" s="6">
        <v>1</v>
      </c>
      <c r="M10" s="20"/>
      <c r="N10" s="20"/>
      <c r="O10" s="20"/>
      <c r="P10" s="20"/>
      <c r="Q10" s="20"/>
      <c r="R10" s="20"/>
      <c r="S10" s="20"/>
      <c r="T10" s="20"/>
    </row>
    <row r="11" spans="1:22" x14ac:dyDescent="0.25">
      <c r="A11" s="38">
        <v>5</v>
      </c>
      <c r="B11" s="10" t="s">
        <v>112</v>
      </c>
      <c r="C11" s="10" t="s">
        <v>114</v>
      </c>
      <c r="D11" s="10">
        <v>1</v>
      </c>
      <c r="E11" s="10" t="s">
        <v>13</v>
      </c>
      <c r="F11" s="46"/>
      <c r="G11" s="45">
        <f t="shared" si="0"/>
        <v>0</v>
      </c>
      <c r="H11" s="1" t="s">
        <v>11</v>
      </c>
      <c r="I11" s="10">
        <v>1</v>
      </c>
      <c r="J11" s="10">
        <v>1</v>
      </c>
      <c r="M11" s="20"/>
      <c r="N11" s="20"/>
      <c r="O11" s="20"/>
      <c r="P11" s="20"/>
      <c r="Q11" s="20"/>
      <c r="R11" s="20"/>
      <c r="S11" s="20"/>
      <c r="T11" s="20"/>
    </row>
    <row r="12" spans="1:22" ht="45" x14ac:dyDescent="0.25">
      <c r="A12" s="39">
        <v>6</v>
      </c>
      <c r="B12" s="11" t="s">
        <v>212</v>
      </c>
      <c r="C12" s="2" t="s">
        <v>115</v>
      </c>
      <c r="D12" s="1">
        <v>1</v>
      </c>
      <c r="E12" s="1" t="s">
        <v>21</v>
      </c>
      <c r="F12" s="45"/>
      <c r="G12" s="45">
        <f t="shared" si="0"/>
        <v>0</v>
      </c>
      <c r="H12" s="1" t="s">
        <v>11</v>
      </c>
      <c r="I12" s="1">
        <v>1</v>
      </c>
      <c r="J12" s="1">
        <v>1</v>
      </c>
    </row>
    <row r="13" spans="1:22" s="18" customFormat="1" ht="30" x14ac:dyDescent="0.25">
      <c r="A13" s="39">
        <v>7</v>
      </c>
      <c r="B13" s="1" t="s">
        <v>94</v>
      </c>
      <c r="C13" s="2" t="s">
        <v>76</v>
      </c>
      <c r="D13" s="1">
        <v>1</v>
      </c>
      <c r="E13" s="1" t="s">
        <v>13</v>
      </c>
      <c r="F13" s="45"/>
      <c r="G13" s="45">
        <f t="shared" si="0"/>
        <v>0</v>
      </c>
      <c r="H13" s="1" t="s">
        <v>11</v>
      </c>
      <c r="I13" s="1">
        <v>1</v>
      </c>
      <c r="J13" s="1">
        <v>1</v>
      </c>
      <c r="K13" s="24"/>
      <c r="L13" s="24"/>
      <c r="M13" s="24"/>
      <c r="N13" s="24"/>
      <c r="O13" s="24"/>
      <c r="P13" s="24"/>
      <c r="Q13" s="24"/>
    </row>
    <row r="14" spans="1:22" x14ac:dyDescent="0.25">
      <c r="A14" s="39">
        <v>8</v>
      </c>
      <c r="B14" s="1" t="s">
        <v>117</v>
      </c>
      <c r="C14" s="2" t="s">
        <v>116</v>
      </c>
      <c r="D14" s="1">
        <v>1</v>
      </c>
      <c r="E14" s="1" t="s">
        <v>13</v>
      </c>
      <c r="F14" s="45"/>
      <c r="G14" s="45">
        <f t="shared" si="0"/>
        <v>0</v>
      </c>
      <c r="H14" s="1" t="s">
        <v>11</v>
      </c>
      <c r="I14" s="1">
        <v>1</v>
      </c>
      <c r="J14" s="1">
        <v>1</v>
      </c>
    </row>
    <row r="15" spans="1:22" ht="45" x14ac:dyDescent="0.25">
      <c r="A15" s="38">
        <v>9</v>
      </c>
      <c r="B15" s="10" t="s">
        <v>94</v>
      </c>
      <c r="C15" s="25" t="s">
        <v>205</v>
      </c>
      <c r="D15" s="1">
        <v>1</v>
      </c>
      <c r="E15" s="1" t="s">
        <v>13</v>
      </c>
      <c r="F15" s="46"/>
      <c r="G15" s="43">
        <f t="shared" si="0"/>
        <v>0</v>
      </c>
      <c r="H15" s="1" t="s">
        <v>11</v>
      </c>
      <c r="I15" s="10">
        <v>1</v>
      </c>
      <c r="J15" s="10">
        <v>1</v>
      </c>
    </row>
    <row r="16" spans="1:22" x14ac:dyDescent="0.25">
      <c r="A16" s="38">
        <v>10</v>
      </c>
      <c r="B16" s="10" t="s">
        <v>112</v>
      </c>
      <c r="C16" s="10" t="s">
        <v>206</v>
      </c>
      <c r="D16" s="1">
        <v>1</v>
      </c>
      <c r="E16" s="1" t="s">
        <v>13</v>
      </c>
      <c r="F16" s="46"/>
      <c r="G16" s="45">
        <f t="shared" si="0"/>
        <v>0</v>
      </c>
      <c r="H16" s="1" t="s">
        <v>11</v>
      </c>
      <c r="I16" s="10">
        <v>1</v>
      </c>
      <c r="J16" s="10">
        <v>1</v>
      </c>
    </row>
    <row r="17" spans="1:10" ht="45" x14ac:dyDescent="0.25">
      <c r="A17" s="38">
        <v>11</v>
      </c>
      <c r="B17" s="1" t="s">
        <v>94</v>
      </c>
      <c r="C17" s="2" t="s">
        <v>155</v>
      </c>
      <c r="D17" s="21">
        <v>1</v>
      </c>
      <c r="E17" s="17" t="s">
        <v>13</v>
      </c>
      <c r="F17" s="47"/>
      <c r="G17" s="43">
        <f t="shared" si="0"/>
        <v>0</v>
      </c>
      <c r="H17" s="17" t="s">
        <v>11</v>
      </c>
      <c r="I17" s="21">
        <v>1</v>
      </c>
      <c r="J17" s="1">
        <v>1</v>
      </c>
    </row>
    <row r="18" spans="1:10" ht="30" x14ac:dyDescent="0.25">
      <c r="A18" s="38">
        <v>12</v>
      </c>
      <c r="B18" s="10" t="s">
        <v>112</v>
      </c>
      <c r="C18" s="16" t="s">
        <v>181</v>
      </c>
      <c r="D18" s="1">
        <v>1</v>
      </c>
      <c r="E18" s="1" t="s">
        <v>13</v>
      </c>
      <c r="F18" s="46"/>
      <c r="G18" s="45">
        <f t="shared" si="0"/>
        <v>0</v>
      </c>
      <c r="H18" s="1" t="s">
        <v>11</v>
      </c>
      <c r="I18" s="10">
        <v>1</v>
      </c>
      <c r="J18" s="10">
        <v>1</v>
      </c>
    </row>
    <row r="19" spans="1:10" ht="45" x14ac:dyDescent="0.25">
      <c r="A19" s="39">
        <v>13</v>
      </c>
      <c r="B19" s="1" t="s">
        <v>218</v>
      </c>
      <c r="C19" s="2" t="s">
        <v>156</v>
      </c>
      <c r="D19" s="1">
        <v>2</v>
      </c>
      <c r="E19" s="1" t="s">
        <v>13</v>
      </c>
      <c r="F19" s="45"/>
      <c r="G19" s="43">
        <f t="shared" si="0"/>
        <v>0</v>
      </c>
      <c r="H19" s="1" t="s">
        <v>11</v>
      </c>
      <c r="I19" s="1">
        <v>1</v>
      </c>
      <c r="J19" s="1">
        <v>2</v>
      </c>
    </row>
    <row r="20" spans="1:10" x14ac:dyDescent="0.25">
      <c r="A20" s="40">
        <v>14</v>
      </c>
      <c r="B20" s="1" t="s">
        <v>83</v>
      </c>
      <c r="C20" s="1" t="s">
        <v>148</v>
      </c>
      <c r="D20" s="21">
        <v>2</v>
      </c>
      <c r="E20" s="17" t="s">
        <v>13</v>
      </c>
      <c r="F20" s="47"/>
      <c r="G20" s="45">
        <f t="shared" si="0"/>
        <v>0</v>
      </c>
      <c r="H20" s="17" t="s">
        <v>11</v>
      </c>
      <c r="I20" s="21">
        <v>1</v>
      </c>
      <c r="J20" s="1">
        <v>2</v>
      </c>
    </row>
    <row r="21" spans="1:10" x14ac:dyDescent="0.25">
      <c r="A21" s="39">
        <v>15</v>
      </c>
      <c r="B21" s="1" t="s">
        <v>117</v>
      </c>
      <c r="C21" s="1" t="s">
        <v>118</v>
      </c>
      <c r="D21" s="1">
        <v>1</v>
      </c>
      <c r="E21" s="1" t="s">
        <v>13</v>
      </c>
      <c r="F21" s="45"/>
      <c r="G21" s="45">
        <f t="shared" si="0"/>
        <v>0</v>
      </c>
      <c r="H21" s="1" t="s">
        <v>11</v>
      </c>
      <c r="I21" s="1">
        <v>1</v>
      </c>
      <c r="J21" s="1">
        <v>1</v>
      </c>
    </row>
    <row r="22" spans="1:10" ht="30" x14ac:dyDescent="0.25">
      <c r="A22" s="40">
        <v>16</v>
      </c>
      <c r="B22" s="4"/>
      <c r="C22" s="5" t="s">
        <v>131</v>
      </c>
      <c r="D22" s="4">
        <v>2</v>
      </c>
      <c r="E22" s="4" t="s">
        <v>13</v>
      </c>
      <c r="F22" s="48"/>
      <c r="G22" s="45">
        <f t="shared" si="0"/>
        <v>0</v>
      </c>
      <c r="H22" s="4" t="s">
        <v>11</v>
      </c>
      <c r="I22" s="4">
        <v>1</v>
      </c>
      <c r="J22" s="4">
        <v>2</v>
      </c>
    </row>
    <row r="23" spans="1:10" x14ac:dyDescent="0.25">
      <c r="A23" s="52" t="s">
        <v>15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15" customHeight="1" x14ac:dyDescent="0.25">
      <c r="A24" s="40">
        <v>17</v>
      </c>
      <c r="B24" s="4" t="s">
        <v>12</v>
      </c>
      <c r="C24" s="4" t="s">
        <v>48</v>
      </c>
      <c r="D24" s="4">
        <v>4</v>
      </c>
      <c r="E24" s="4" t="s">
        <v>13</v>
      </c>
      <c r="F24" s="48"/>
      <c r="G24" s="43">
        <f t="shared" si="0"/>
        <v>0</v>
      </c>
      <c r="H24" s="4" t="s">
        <v>11</v>
      </c>
      <c r="I24" s="4">
        <v>1</v>
      </c>
      <c r="J24" s="4">
        <v>4</v>
      </c>
    </row>
    <row r="25" spans="1:10" x14ac:dyDescent="0.25">
      <c r="A25" s="52" t="s">
        <v>17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10" ht="15" customHeight="1" x14ac:dyDescent="0.25">
      <c r="A26" s="40">
        <v>18</v>
      </c>
      <c r="B26" s="1" t="s">
        <v>12</v>
      </c>
      <c r="C26" s="4" t="s">
        <v>48</v>
      </c>
      <c r="D26" s="1">
        <v>4</v>
      </c>
      <c r="E26" s="1" t="s">
        <v>13</v>
      </c>
      <c r="F26" s="45"/>
      <c r="G26" s="43">
        <f t="shared" si="0"/>
        <v>0</v>
      </c>
      <c r="H26" s="1" t="s">
        <v>11</v>
      </c>
      <c r="I26" s="1">
        <v>1</v>
      </c>
      <c r="J26" s="1">
        <v>4</v>
      </c>
    </row>
    <row r="27" spans="1:10" x14ac:dyDescent="0.25">
      <c r="A27" s="39">
        <v>19</v>
      </c>
      <c r="B27" s="1" t="s">
        <v>12</v>
      </c>
      <c r="C27" s="1" t="s">
        <v>49</v>
      </c>
      <c r="D27" s="1">
        <v>4</v>
      </c>
      <c r="E27" s="1" t="s">
        <v>13</v>
      </c>
      <c r="F27" s="45"/>
      <c r="G27" s="45">
        <f t="shared" si="0"/>
        <v>0</v>
      </c>
      <c r="H27" s="1" t="s">
        <v>11</v>
      </c>
      <c r="I27" s="1">
        <v>1</v>
      </c>
      <c r="J27" s="1">
        <v>4</v>
      </c>
    </row>
    <row r="28" spans="1:10" x14ac:dyDescent="0.25">
      <c r="A28" s="39">
        <v>20</v>
      </c>
      <c r="B28" s="4" t="s">
        <v>18</v>
      </c>
      <c r="C28" s="4" t="s">
        <v>50</v>
      </c>
      <c r="D28" s="4">
        <v>4</v>
      </c>
      <c r="E28" s="4" t="s">
        <v>13</v>
      </c>
      <c r="F28" s="48"/>
      <c r="G28" s="43">
        <f t="shared" si="0"/>
        <v>0</v>
      </c>
      <c r="H28" s="4" t="s">
        <v>11</v>
      </c>
      <c r="I28" s="4">
        <v>1</v>
      </c>
      <c r="J28" s="4">
        <v>4</v>
      </c>
    </row>
    <row r="29" spans="1:10" x14ac:dyDescent="0.25">
      <c r="A29" s="39">
        <v>21</v>
      </c>
      <c r="B29" s="1" t="s">
        <v>94</v>
      </c>
      <c r="C29" s="10" t="s">
        <v>110</v>
      </c>
      <c r="D29" s="10">
        <v>4</v>
      </c>
      <c r="E29" s="10" t="s">
        <v>13</v>
      </c>
      <c r="F29" s="45"/>
      <c r="G29" s="45">
        <f t="shared" si="0"/>
        <v>0</v>
      </c>
      <c r="H29" s="4" t="s">
        <v>11</v>
      </c>
      <c r="I29" s="4">
        <v>1</v>
      </c>
      <c r="J29" s="4">
        <v>4</v>
      </c>
    </row>
    <row r="30" spans="1:10" x14ac:dyDescent="0.25">
      <c r="A30" s="40">
        <v>22</v>
      </c>
      <c r="B30" s="4" t="s">
        <v>112</v>
      </c>
      <c r="C30" s="4" t="s">
        <v>111</v>
      </c>
      <c r="D30" s="4">
        <v>4</v>
      </c>
      <c r="E30" s="4" t="s">
        <v>13</v>
      </c>
      <c r="F30" s="48"/>
      <c r="G30" s="43">
        <f t="shared" si="0"/>
        <v>0</v>
      </c>
      <c r="H30" s="4" t="s">
        <v>11</v>
      </c>
      <c r="I30" s="4">
        <v>1</v>
      </c>
      <c r="J30" s="4">
        <v>4</v>
      </c>
    </row>
    <row r="31" spans="1:10" x14ac:dyDescent="0.25">
      <c r="A31" s="52" t="s">
        <v>29</v>
      </c>
      <c r="B31" s="52"/>
      <c r="C31" s="52"/>
      <c r="D31" s="52"/>
      <c r="E31" s="52"/>
      <c r="F31" s="52"/>
      <c r="G31" s="52"/>
      <c r="H31" s="52"/>
      <c r="I31" s="52"/>
      <c r="J31" s="52"/>
    </row>
    <row r="32" spans="1:10" ht="30" x14ac:dyDescent="0.25">
      <c r="A32" s="37">
        <v>23</v>
      </c>
      <c r="B32" s="6" t="s">
        <v>19</v>
      </c>
      <c r="C32" s="7" t="s">
        <v>62</v>
      </c>
      <c r="D32" s="6">
        <v>1</v>
      </c>
      <c r="E32" s="6" t="s">
        <v>13</v>
      </c>
      <c r="F32" s="44"/>
      <c r="G32" s="43">
        <f t="shared" si="0"/>
        <v>0</v>
      </c>
      <c r="H32" s="6" t="s">
        <v>11</v>
      </c>
      <c r="I32" s="6">
        <v>1</v>
      </c>
      <c r="J32" s="6">
        <v>1</v>
      </c>
    </row>
    <row r="33" spans="1:10" x14ac:dyDescent="0.25">
      <c r="A33" s="38">
        <v>24</v>
      </c>
      <c r="B33" s="10" t="s">
        <v>112</v>
      </c>
      <c r="C33" s="10" t="s">
        <v>51</v>
      </c>
      <c r="D33" s="10">
        <v>4</v>
      </c>
      <c r="E33" s="1" t="s">
        <v>13</v>
      </c>
      <c r="F33" s="46"/>
      <c r="G33" s="45">
        <f t="shared" si="0"/>
        <v>0</v>
      </c>
      <c r="H33" s="1" t="s">
        <v>11</v>
      </c>
      <c r="I33" s="10">
        <v>1</v>
      </c>
      <c r="J33" s="10">
        <v>4</v>
      </c>
    </row>
    <row r="34" spans="1:10" ht="30" x14ac:dyDescent="0.25">
      <c r="A34" s="39">
        <v>25</v>
      </c>
      <c r="B34" s="1" t="s">
        <v>19</v>
      </c>
      <c r="C34" s="2" t="s">
        <v>63</v>
      </c>
      <c r="D34" s="1">
        <v>1</v>
      </c>
      <c r="E34" s="1" t="s">
        <v>13</v>
      </c>
      <c r="F34" s="45"/>
      <c r="G34" s="43">
        <f t="shared" si="0"/>
        <v>0</v>
      </c>
      <c r="H34" s="1" t="s">
        <v>11</v>
      </c>
      <c r="I34" s="1">
        <v>1</v>
      </c>
      <c r="J34" s="1">
        <v>1</v>
      </c>
    </row>
    <row r="35" spans="1:10" x14ac:dyDescent="0.25">
      <c r="A35" s="39">
        <v>26</v>
      </c>
      <c r="B35" s="1" t="s">
        <v>112</v>
      </c>
      <c r="C35" s="10" t="s">
        <v>52</v>
      </c>
      <c r="D35" s="1">
        <v>2</v>
      </c>
      <c r="E35" s="1" t="s">
        <v>13</v>
      </c>
      <c r="F35" s="45"/>
      <c r="G35" s="45">
        <f t="shared" si="0"/>
        <v>0</v>
      </c>
      <c r="H35" s="1" t="s">
        <v>11</v>
      </c>
      <c r="I35" s="1">
        <v>1</v>
      </c>
      <c r="J35" s="1">
        <v>2</v>
      </c>
    </row>
    <row r="36" spans="1:10" ht="30" x14ac:dyDescent="0.25">
      <c r="A36" s="39">
        <v>27</v>
      </c>
      <c r="B36" s="1" t="s">
        <v>19</v>
      </c>
      <c r="C36" s="2" t="s">
        <v>64</v>
      </c>
      <c r="D36" s="1">
        <v>1</v>
      </c>
      <c r="E36" s="1" t="s">
        <v>13</v>
      </c>
      <c r="F36" s="45"/>
      <c r="G36" s="43">
        <f t="shared" si="0"/>
        <v>0</v>
      </c>
      <c r="H36" s="1" t="s">
        <v>11</v>
      </c>
      <c r="I36" s="1">
        <v>1</v>
      </c>
      <c r="J36" s="1">
        <v>1</v>
      </c>
    </row>
    <row r="37" spans="1:10" x14ac:dyDescent="0.25">
      <c r="A37" s="38">
        <v>28</v>
      </c>
      <c r="B37" s="10" t="s">
        <v>112</v>
      </c>
      <c r="C37" s="10" t="s">
        <v>53</v>
      </c>
      <c r="D37" s="10">
        <v>1</v>
      </c>
      <c r="E37" s="1" t="s">
        <v>13</v>
      </c>
      <c r="F37" s="46"/>
      <c r="G37" s="45">
        <f t="shared" si="0"/>
        <v>0</v>
      </c>
      <c r="H37" s="1" t="s">
        <v>11</v>
      </c>
      <c r="I37" s="10">
        <v>1</v>
      </c>
      <c r="J37" s="10">
        <v>1</v>
      </c>
    </row>
    <row r="38" spans="1:10" ht="30" x14ac:dyDescent="0.25">
      <c r="A38" s="39">
        <v>29</v>
      </c>
      <c r="B38" s="1" t="s">
        <v>19</v>
      </c>
      <c r="C38" s="2" t="s">
        <v>65</v>
      </c>
      <c r="D38" s="1">
        <v>1</v>
      </c>
      <c r="E38" s="1" t="s">
        <v>13</v>
      </c>
      <c r="F38" s="45"/>
      <c r="G38" s="43">
        <f t="shared" si="0"/>
        <v>0</v>
      </c>
      <c r="H38" s="1" t="s">
        <v>11</v>
      </c>
      <c r="I38" s="1">
        <v>1</v>
      </c>
      <c r="J38" s="1">
        <v>1</v>
      </c>
    </row>
    <row r="39" spans="1:10" x14ac:dyDescent="0.25">
      <c r="A39" s="39">
        <v>30</v>
      </c>
      <c r="B39" s="1" t="s">
        <v>112</v>
      </c>
      <c r="C39" s="10" t="s">
        <v>54</v>
      </c>
      <c r="D39" s="1">
        <v>2</v>
      </c>
      <c r="E39" s="1" t="s">
        <v>13</v>
      </c>
      <c r="F39" s="45"/>
      <c r="G39" s="45">
        <f t="shared" si="0"/>
        <v>0</v>
      </c>
      <c r="H39" s="1" t="s">
        <v>11</v>
      </c>
      <c r="I39" s="1">
        <v>1</v>
      </c>
      <c r="J39" s="1">
        <v>2</v>
      </c>
    </row>
    <row r="40" spans="1:10" ht="30" x14ac:dyDescent="0.25">
      <c r="A40" s="39">
        <v>31</v>
      </c>
      <c r="B40" s="1" t="s">
        <v>19</v>
      </c>
      <c r="C40" s="2" t="s">
        <v>64</v>
      </c>
      <c r="D40" s="1">
        <v>1</v>
      </c>
      <c r="E40" s="1" t="s">
        <v>13</v>
      </c>
      <c r="F40" s="45"/>
      <c r="G40" s="43">
        <f t="shared" si="0"/>
        <v>0</v>
      </c>
      <c r="H40" s="1" t="s">
        <v>11</v>
      </c>
      <c r="I40" s="1">
        <v>1</v>
      </c>
      <c r="J40" s="1">
        <v>1</v>
      </c>
    </row>
    <row r="41" spans="1:10" x14ac:dyDescent="0.25">
      <c r="A41" s="39">
        <v>32</v>
      </c>
      <c r="B41" s="1" t="s">
        <v>112</v>
      </c>
      <c r="C41" s="10" t="s">
        <v>53</v>
      </c>
      <c r="D41" s="1">
        <v>2</v>
      </c>
      <c r="E41" s="1" t="s">
        <v>13</v>
      </c>
      <c r="F41" s="45"/>
      <c r="G41" s="45">
        <f t="shared" si="0"/>
        <v>0</v>
      </c>
      <c r="H41" s="1" t="s">
        <v>11</v>
      </c>
      <c r="I41" s="1">
        <v>1</v>
      </c>
      <c r="J41" s="1">
        <v>2</v>
      </c>
    </row>
    <row r="42" spans="1:10" x14ac:dyDescent="0.25">
      <c r="A42" s="39">
        <v>33</v>
      </c>
      <c r="B42" s="11" t="s">
        <v>212</v>
      </c>
      <c r="C42" s="1" t="s">
        <v>20</v>
      </c>
      <c r="D42" s="1">
        <v>1</v>
      </c>
      <c r="E42" s="1" t="s">
        <v>21</v>
      </c>
      <c r="F42" s="45"/>
      <c r="G42" s="43">
        <f t="shared" si="0"/>
        <v>0</v>
      </c>
      <c r="H42" s="1" t="s">
        <v>11</v>
      </c>
      <c r="I42" s="1">
        <v>1</v>
      </c>
      <c r="J42" s="1">
        <v>1</v>
      </c>
    </row>
    <row r="43" spans="1:10" x14ac:dyDescent="0.25">
      <c r="A43" s="39">
        <v>34</v>
      </c>
      <c r="B43" s="1" t="s">
        <v>12</v>
      </c>
      <c r="C43" s="1" t="s">
        <v>55</v>
      </c>
      <c r="D43" s="1">
        <v>8</v>
      </c>
      <c r="E43" s="1" t="s">
        <v>13</v>
      </c>
      <c r="F43" s="45"/>
      <c r="G43" s="45">
        <f t="shared" si="0"/>
        <v>0</v>
      </c>
      <c r="H43" s="1" t="s">
        <v>11</v>
      </c>
      <c r="I43" s="1">
        <v>1</v>
      </c>
      <c r="J43" s="1">
        <v>8</v>
      </c>
    </row>
    <row r="44" spans="1:10" ht="30" x14ac:dyDescent="0.25">
      <c r="A44" s="39">
        <v>35</v>
      </c>
      <c r="B44" s="1" t="s">
        <v>22</v>
      </c>
      <c r="C44" s="2" t="s">
        <v>57</v>
      </c>
      <c r="D44" s="1">
        <v>1</v>
      </c>
      <c r="E44" s="1" t="s">
        <v>13</v>
      </c>
      <c r="F44" s="45"/>
      <c r="G44" s="43">
        <f t="shared" si="0"/>
        <v>0</v>
      </c>
      <c r="H44" s="1" t="s">
        <v>11</v>
      </c>
      <c r="I44" s="1">
        <v>1</v>
      </c>
      <c r="J44" s="1">
        <v>1</v>
      </c>
    </row>
    <row r="45" spans="1:10" ht="30" x14ac:dyDescent="0.25">
      <c r="A45" s="39">
        <v>36</v>
      </c>
      <c r="B45" s="1" t="s">
        <v>22</v>
      </c>
      <c r="C45" s="2" t="s">
        <v>56</v>
      </c>
      <c r="D45" s="1">
        <v>1</v>
      </c>
      <c r="E45" s="1" t="s">
        <v>13</v>
      </c>
      <c r="F45" s="45"/>
      <c r="G45" s="45">
        <f t="shared" si="0"/>
        <v>0</v>
      </c>
      <c r="H45" s="1" t="s">
        <v>11</v>
      </c>
      <c r="I45" s="1">
        <v>1</v>
      </c>
      <c r="J45" s="1">
        <v>1</v>
      </c>
    </row>
    <row r="46" spans="1:10" ht="30" x14ac:dyDescent="0.25">
      <c r="A46" s="39">
        <v>37</v>
      </c>
      <c r="B46" s="1" t="s">
        <v>112</v>
      </c>
      <c r="C46" s="2" t="s">
        <v>61</v>
      </c>
      <c r="D46" s="1">
        <v>1</v>
      </c>
      <c r="E46" s="1" t="s">
        <v>13</v>
      </c>
      <c r="F46" s="45"/>
      <c r="G46" s="45">
        <f t="shared" si="0"/>
        <v>0</v>
      </c>
      <c r="H46" s="1" t="s">
        <v>11</v>
      </c>
      <c r="I46" s="1">
        <v>1</v>
      </c>
      <c r="J46" s="1">
        <v>1</v>
      </c>
    </row>
    <row r="47" spans="1:10" ht="30" x14ac:dyDescent="0.25">
      <c r="A47" s="39">
        <v>38</v>
      </c>
      <c r="B47" s="1" t="s">
        <v>26</v>
      </c>
      <c r="C47" s="2" t="s">
        <v>27</v>
      </c>
      <c r="D47" s="1">
        <v>2</v>
      </c>
      <c r="E47" s="1" t="s">
        <v>13</v>
      </c>
      <c r="F47" s="45"/>
      <c r="G47" s="45">
        <f t="shared" si="0"/>
        <v>0</v>
      </c>
      <c r="H47" s="1" t="s">
        <v>11</v>
      </c>
      <c r="I47" s="1">
        <v>1</v>
      </c>
      <c r="J47" s="1">
        <v>2</v>
      </c>
    </row>
    <row r="48" spans="1:10" ht="30" x14ac:dyDescent="0.25">
      <c r="A48" s="39">
        <v>39</v>
      </c>
      <c r="B48" s="1" t="s">
        <v>22</v>
      </c>
      <c r="C48" s="2" t="s">
        <v>58</v>
      </c>
      <c r="D48" s="1">
        <v>1</v>
      </c>
      <c r="E48" s="1" t="s">
        <v>13</v>
      </c>
      <c r="F48" s="45"/>
      <c r="G48" s="43">
        <f t="shared" si="0"/>
        <v>0</v>
      </c>
      <c r="H48" s="1" t="s">
        <v>11</v>
      </c>
      <c r="I48" s="1">
        <v>1</v>
      </c>
      <c r="J48" s="1">
        <v>1</v>
      </c>
    </row>
    <row r="49" spans="1:10" x14ac:dyDescent="0.25">
      <c r="A49" s="39">
        <v>40</v>
      </c>
      <c r="B49" s="1" t="s">
        <v>213</v>
      </c>
      <c r="C49" s="2" t="s">
        <v>208</v>
      </c>
      <c r="D49" s="1">
        <v>1</v>
      </c>
      <c r="E49" s="1" t="s">
        <v>13</v>
      </c>
      <c r="F49" s="45"/>
      <c r="G49" s="45">
        <f t="shared" si="0"/>
        <v>0</v>
      </c>
      <c r="H49" s="1" t="s">
        <v>11</v>
      </c>
      <c r="I49" s="1">
        <v>1</v>
      </c>
      <c r="J49" s="1">
        <v>1</v>
      </c>
    </row>
    <row r="50" spans="1:10" ht="30" x14ac:dyDescent="0.25">
      <c r="A50" s="39">
        <v>41</v>
      </c>
      <c r="B50" s="1" t="s">
        <v>18</v>
      </c>
      <c r="C50" s="2" t="s">
        <v>59</v>
      </c>
      <c r="D50" s="1">
        <v>1</v>
      </c>
      <c r="E50" s="1" t="s">
        <v>13</v>
      </c>
      <c r="F50" s="45"/>
      <c r="G50" s="43">
        <f t="shared" si="0"/>
        <v>0</v>
      </c>
      <c r="H50" s="1" t="s">
        <v>11</v>
      </c>
      <c r="I50" s="1">
        <v>1</v>
      </c>
      <c r="J50" s="1">
        <v>1</v>
      </c>
    </row>
    <row r="51" spans="1:10" ht="30" x14ac:dyDescent="0.25">
      <c r="A51" s="40">
        <v>42</v>
      </c>
      <c r="B51" s="1" t="s">
        <v>22</v>
      </c>
      <c r="C51" s="2" t="s">
        <v>60</v>
      </c>
      <c r="D51" s="1">
        <v>2</v>
      </c>
      <c r="E51" s="1" t="s">
        <v>13</v>
      </c>
      <c r="F51" s="45"/>
      <c r="G51" s="45">
        <f t="shared" si="0"/>
        <v>0</v>
      </c>
      <c r="H51" s="1" t="s">
        <v>11</v>
      </c>
      <c r="I51" s="1">
        <v>1</v>
      </c>
      <c r="J51" s="1">
        <v>2</v>
      </c>
    </row>
    <row r="52" spans="1:10" x14ac:dyDescent="0.25">
      <c r="A52" s="40">
        <v>43</v>
      </c>
      <c r="B52" s="4" t="s">
        <v>24</v>
      </c>
      <c r="C52" s="4" t="s">
        <v>25</v>
      </c>
      <c r="D52" s="4">
        <v>2</v>
      </c>
      <c r="E52" s="4" t="s">
        <v>13</v>
      </c>
      <c r="F52" s="48"/>
      <c r="G52" s="43">
        <f t="shared" si="0"/>
        <v>0</v>
      </c>
      <c r="H52" s="4" t="s">
        <v>11</v>
      </c>
      <c r="I52" s="4">
        <v>1</v>
      </c>
      <c r="J52" s="4">
        <v>2</v>
      </c>
    </row>
    <row r="53" spans="1:10" x14ac:dyDescent="0.25">
      <c r="A53" s="52" t="s">
        <v>31</v>
      </c>
      <c r="B53" s="52"/>
      <c r="C53" s="52"/>
      <c r="D53" s="52"/>
      <c r="E53" s="52"/>
      <c r="F53" s="52"/>
      <c r="G53" s="52"/>
      <c r="H53" s="52"/>
      <c r="I53" s="52"/>
      <c r="J53" s="52"/>
    </row>
    <row r="54" spans="1:10" x14ac:dyDescent="0.25">
      <c r="A54" s="39">
        <v>44</v>
      </c>
      <c r="B54" s="6" t="s">
        <v>19</v>
      </c>
      <c r="C54" s="6" t="s">
        <v>30</v>
      </c>
      <c r="D54" s="6">
        <v>1</v>
      </c>
      <c r="E54" s="6" t="s">
        <v>13</v>
      </c>
      <c r="F54" s="44"/>
      <c r="G54" s="43">
        <f t="shared" si="0"/>
        <v>0</v>
      </c>
      <c r="H54" s="6" t="s">
        <v>11</v>
      </c>
      <c r="I54" s="6">
        <v>1</v>
      </c>
      <c r="J54" s="6">
        <v>1</v>
      </c>
    </row>
    <row r="55" spans="1:10" ht="30" x14ac:dyDescent="0.25">
      <c r="A55" s="39">
        <v>45</v>
      </c>
      <c r="B55" s="1" t="s">
        <v>112</v>
      </c>
      <c r="C55" s="2" t="s">
        <v>119</v>
      </c>
      <c r="D55" s="1">
        <v>4</v>
      </c>
      <c r="E55" s="1" t="s">
        <v>13</v>
      </c>
      <c r="F55" s="45"/>
      <c r="G55" s="45">
        <f t="shared" si="0"/>
        <v>0</v>
      </c>
      <c r="H55" s="1" t="s">
        <v>11</v>
      </c>
      <c r="I55" s="1">
        <v>1</v>
      </c>
      <c r="J55" s="1">
        <v>4</v>
      </c>
    </row>
    <row r="56" spans="1:10" x14ac:dyDescent="0.25">
      <c r="A56" s="39">
        <v>46</v>
      </c>
      <c r="B56" s="11" t="s">
        <v>212</v>
      </c>
      <c r="C56" s="1" t="s">
        <v>32</v>
      </c>
      <c r="D56" s="1">
        <v>1</v>
      </c>
      <c r="E56" s="1" t="s">
        <v>21</v>
      </c>
      <c r="F56" s="45"/>
      <c r="G56" s="43">
        <f t="shared" si="0"/>
        <v>0</v>
      </c>
      <c r="H56" s="1" t="s">
        <v>11</v>
      </c>
      <c r="I56" s="1">
        <v>1</v>
      </c>
      <c r="J56" s="1">
        <v>1</v>
      </c>
    </row>
    <row r="57" spans="1:10" ht="30" x14ac:dyDescent="0.25">
      <c r="A57" s="39">
        <v>47</v>
      </c>
      <c r="B57" s="1" t="s">
        <v>12</v>
      </c>
      <c r="C57" s="2" t="s">
        <v>66</v>
      </c>
      <c r="D57" s="1">
        <v>7</v>
      </c>
      <c r="E57" s="1" t="s">
        <v>13</v>
      </c>
      <c r="F57" s="45"/>
      <c r="G57" s="45">
        <f t="shared" si="0"/>
        <v>0</v>
      </c>
      <c r="H57" s="1" t="s">
        <v>11</v>
      </c>
      <c r="I57" s="1">
        <v>1</v>
      </c>
      <c r="J57" s="1">
        <v>7</v>
      </c>
    </row>
    <row r="58" spans="1:10" ht="30" x14ac:dyDescent="0.25">
      <c r="A58" s="39">
        <v>48</v>
      </c>
      <c r="B58" s="1" t="s">
        <v>33</v>
      </c>
      <c r="C58" s="2" t="s">
        <v>67</v>
      </c>
      <c r="D58" s="1">
        <v>2</v>
      </c>
      <c r="E58" s="1" t="s">
        <v>13</v>
      </c>
      <c r="F58" s="45"/>
      <c r="G58" s="43">
        <f t="shared" si="0"/>
        <v>0</v>
      </c>
      <c r="H58" s="1" t="s">
        <v>11</v>
      </c>
      <c r="I58" s="1">
        <v>1</v>
      </c>
      <c r="J58" s="1">
        <v>2</v>
      </c>
    </row>
    <row r="59" spans="1:10" x14ac:dyDescent="0.25">
      <c r="A59" s="39">
        <v>49</v>
      </c>
      <c r="B59" s="1" t="s">
        <v>213</v>
      </c>
      <c r="C59" s="1" t="s">
        <v>207</v>
      </c>
      <c r="D59" s="1">
        <v>1</v>
      </c>
      <c r="E59" s="1" t="s">
        <v>13</v>
      </c>
      <c r="F59" s="45"/>
      <c r="G59" s="45">
        <f t="shared" si="0"/>
        <v>0</v>
      </c>
      <c r="H59" s="1" t="s">
        <v>11</v>
      </c>
      <c r="I59" s="1">
        <v>1</v>
      </c>
      <c r="J59" s="1">
        <v>1</v>
      </c>
    </row>
    <row r="60" spans="1:10" x14ac:dyDescent="0.25">
      <c r="A60" s="39">
        <v>50</v>
      </c>
      <c r="B60" s="1" t="s">
        <v>18</v>
      </c>
      <c r="C60" s="1" t="s">
        <v>34</v>
      </c>
      <c r="D60" s="1">
        <v>2</v>
      </c>
      <c r="E60" s="1" t="s">
        <v>13</v>
      </c>
      <c r="F60" s="45"/>
      <c r="G60" s="43">
        <f t="shared" si="0"/>
        <v>0</v>
      </c>
      <c r="H60" s="1" t="s">
        <v>11</v>
      </c>
      <c r="I60" s="1">
        <v>1</v>
      </c>
      <c r="J60" s="1">
        <v>2</v>
      </c>
    </row>
    <row r="61" spans="1:10" ht="30" x14ac:dyDescent="0.25">
      <c r="A61" s="40">
        <v>51</v>
      </c>
      <c r="B61" s="1" t="s">
        <v>37</v>
      </c>
      <c r="C61" s="2" t="s">
        <v>68</v>
      </c>
      <c r="D61" s="1">
        <v>7</v>
      </c>
      <c r="E61" s="1" t="s">
        <v>13</v>
      </c>
      <c r="F61" s="45"/>
      <c r="G61" s="45">
        <f t="shared" si="0"/>
        <v>0</v>
      </c>
      <c r="H61" s="1" t="s">
        <v>11</v>
      </c>
      <c r="I61" s="1">
        <v>1</v>
      </c>
      <c r="J61" s="1">
        <v>7</v>
      </c>
    </row>
    <row r="62" spans="1:10" x14ac:dyDescent="0.25">
      <c r="A62" s="40">
        <v>52</v>
      </c>
      <c r="B62" s="4" t="s">
        <v>35</v>
      </c>
      <c r="C62" s="4" t="s">
        <v>36</v>
      </c>
      <c r="D62" s="4">
        <v>1</v>
      </c>
      <c r="E62" s="4" t="s">
        <v>13</v>
      </c>
      <c r="F62" s="48"/>
      <c r="G62" s="43">
        <f t="shared" si="0"/>
        <v>0</v>
      </c>
      <c r="H62" s="4" t="s">
        <v>11</v>
      </c>
      <c r="I62" s="4">
        <v>1</v>
      </c>
      <c r="J62" s="4">
        <v>1</v>
      </c>
    </row>
    <row r="63" spans="1:10" x14ac:dyDescent="0.25">
      <c r="A63" s="52" t="s">
        <v>38</v>
      </c>
      <c r="B63" s="52"/>
      <c r="C63" s="52"/>
      <c r="D63" s="52"/>
      <c r="E63" s="52"/>
      <c r="F63" s="52"/>
      <c r="G63" s="52"/>
      <c r="H63" s="52"/>
      <c r="I63" s="52"/>
      <c r="J63" s="52"/>
    </row>
    <row r="64" spans="1:10" ht="30" x14ac:dyDescent="0.25">
      <c r="A64" s="39">
        <v>53</v>
      </c>
      <c r="B64" s="1" t="s">
        <v>33</v>
      </c>
      <c r="C64" s="2" t="s">
        <v>70</v>
      </c>
      <c r="D64" s="1">
        <v>1</v>
      </c>
      <c r="E64" s="1" t="s">
        <v>13</v>
      </c>
      <c r="F64" s="45"/>
      <c r="G64" s="43">
        <f t="shared" si="0"/>
        <v>0</v>
      </c>
      <c r="H64" s="1" t="s">
        <v>11</v>
      </c>
      <c r="I64" s="1">
        <v>1</v>
      </c>
      <c r="J64" s="1">
        <v>1</v>
      </c>
    </row>
    <row r="65" spans="1:11" x14ac:dyDescent="0.25">
      <c r="A65" s="39">
        <v>54</v>
      </c>
      <c r="B65" s="3" t="s">
        <v>213</v>
      </c>
      <c r="C65" s="1" t="s">
        <v>69</v>
      </c>
      <c r="D65" s="1">
        <v>1</v>
      </c>
      <c r="E65" s="1" t="s">
        <v>13</v>
      </c>
      <c r="F65" s="45"/>
      <c r="G65" s="45">
        <f t="shared" si="0"/>
        <v>0</v>
      </c>
      <c r="H65" s="1" t="s">
        <v>11</v>
      </c>
      <c r="I65" s="1">
        <v>1</v>
      </c>
      <c r="J65" s="1">
        <v>1</v>
      </c>
    </row>
    <row r="66" spans="1:11" ht="30" x14ac:dyDescent="0.25">
      <c r="A66" s="39">
        <v>55</v>
      </c>
      <c r="B66" s="1" t="s">
        <v>22</v>
      </c>
      <c r="C66" s="2" t="s">
        <v>71</v>
      </c>
      <c r="D66" s="1">
        <v>2</v>
      </c>
      <c r="E66" s="1" t="s">
        <v>13</v>
      </c>
      <c r="F66" s="45"/>
      <c r="G66" s="45">
        <f t="shared" si="0"/>
        <v>0</v>
      </c>
      <c r="H66" s="1" t="s">
        <v>11</v>
      </c>
      <c r="I66" s="1">
        <v>1</v>
      </c>
      <c r="J66" s="1">
        <v>2</v>
      </c>
    </row>
    <row r="67" spans="1:11" ht="30" x14ac:dyDescent="0.25">
      <c r="A67" s="39">
        <v>56</v>
      </c>
      <c r="B67" s="1" t="s">
        <v>112</v>
      </c>
      <c r="C67" s="2" t="s">
        <v>72</v>
      </c>
      <c r="D67" s="1">
        <v>2</v>
      </c>
      <c r="E67" s="1" t="s">
        <v>13</v>
      </c>
      <c r="F67" s="45"/>
      <c r="G67" s="45">
        <f t="shared" si="0"/>
        <v>0</v>
      </c>
      <c r="H67" s="1" t="s">
        <v>11</v>
      </c>
      <c r="I67" s="1">
        <v>1</v>
      </c>
      <c r="J67" s="1">
        <v>2</v>
      </c>
    </row>
    <row r="68" spans="1:11" ht="30" x14ac:dyDescent="0.25">
      <c r="A68" s="39">
        <v>57</v>
      </c>
      <c r="B68" s="1" t="s">
        <v>22</v>
      </c>
      <c r="C68" s="2" t="s">
        <v>73</v>
      </c>
      <c r="D68" s="1">
        <v>4</v>
      </c>
      <c r="E68" s="1" t="s">
        <v>13</v>
      </c>
      <c r="F68" s="45"/>
      <c r="G68" s="43">
        <f t="shared" si="0"/>
        <v>0</v>
      </c>
      <c r="H68" s="1" t="s">
        <v>11</v>
      </c>
      <c r="I68" s="1">
        <v>1</v>
      </c>
      <c r="J68" s="1">
        <v>4</v>
      </c>
      <c r="K68" s="20"/>
    </row>
    <row r="69" spans="1:11" ht="30" x14ac:dyDescent="0.25">
      <c r="A69" s="39">
        <v>58</v>
      </c>
      <c r="B69" s="1" t="s">
        <v>22</v>
      </c>
      <c r="C69" s="2" t="s">
        <v>74</v>
      </c>
      <c r="D69" s="1">
        <v>1</v>
      </c>
      <c r="E69" s="1" t="s">
        <v>13</v>
      </c>
      <c r="F69" s="45"/>
      <c r="G69" s="45">
        <f t="shared" si="0"/>
        <v>0</v>
      </c>
      <c r="H69" s="1" t="s">
        <v>11</v>
      </c>
      <c r="I69" s="1">
        <v>1</v>
      </c>
      <c r="J69" s="1">
        <v>1</v>
      </c>
      <c r="K69" s="20"/>
    </row>
    <row r="70" spans="1:11" x14ac:dyDescent="0.25">
      <c r="A70" s="40">
        <v>59</v>
      </c>
      <c r="B70" s="1" t="s">
        <v>112</v>
      </c>
      <c r="C70" s="1" t="s">
        <v>75</v>
      </c>
      <c r="D70" s="1">
        <v>1</v>
      </c>
      <c r="E70" s="1" t="s">
        <v>13</v>
      </c>
      <c r="F70" s="45"/>
      <c r="G70" s="43">
        <f t="shared" si="0"/>
        <v>0</v>
      </c>
      <c r="H70" s="1" t="s">
        <v>11</v>
      </c>
      <c r="I70" s="1">
        <v>1</v>
      </c>
      <c r="J70" s="1">
        <v>1</v>
      </c>
      <c r="K70" s="20"/>
    </row>
    <row r="71" spans="1:11" x14ac:dyDescent="0.25">
      <c r="A71" s="40">
        <v>60</v>
      </c>
      <c r="B71" s="11" t="s">
        <v>212</v>
      </c>
      <c r="C71" s="4" t="s">
        <v>20</v>
      </c>
      <c r="D71" s="4">
        <v>1</v>
      </c>
      <c r="E71" s="4" t="s">
        <v>21</v>
      </c>
      <c r="F71" s="48"/>
      <c r="G71" s="45">
        <f t="shared" si="0"/>
        <v>0</v>
      </c>
      <c r="H71" s="4" t="s">
        <v>11</v>
      </c>
      <c r="I71" s="4">
        <v>1</v>
      </c>
      <c r="J71" s="4">
        <v>1</v>
      </c>
      <c r="K71" s="20"/>
    </row>
    <row r="72" spans="1:11" x14ac:dyDescent="0.25">
      <c r="A72" s="52" t="s">
        <v>39</v>
      </c>
      <c r="B72" s="52"/>
      <c r="C72" s="52"/>
      <c r="D72" s="52"/>
      <c r="E72" s="52"/>
      <c r="F72" s="52"/>
      <c r="G72" s="52"/>
      <c r="H72" s="52"/>
      <c r="I72" s="52"/>
      <c r="J72" s="52"/>
    </row>
    <row r="73" spans="1:11" x14ac:dyDescent="0.25">
      <c r="A73" s="39">
        <v>61</v>
      </c>
      <c r="B73" s="1" t="s">
        <v>22</v>
      </c>
      <c r="C73" s="1" t="s">
        <v>23</v>
      </c>
      <c r="D73" s="1">
        <v>2</v>
      </c>
      <c r="E73" s="1" t="s">
        <v>13</v>
      </c>
      <c r="F73" s="45"/>
      <c r="G73" s="43">
        <f t="shared" si="0"/>
        <v>0</v>
      </c>
      <c r="H73" s="1" t="s">
        <v>11</v>
      </c>
      <c r="I73" s="1">
        <v>1</v>
      </c>
      <c r="J73" s="1">
        <v>2</v>
      </c>
    </row>
    <row r="74" spans="1:11" x14ac:dyDescent="0.25">
      <c r="A74" s="39">
        <v>62</v>
      </c>
      <c r="B74" s="1" t="s">
        <v>18</v>
      </c>
      <c r="C74" s="1" t="s">
        <v>40</v>
      </c>
      <c r="D74" s="1">
        <v>2</v>
      </c>
      <c r="E74" s="1" t="s">
        <v>13</v>
      </c>
      <c r="F74" s="45"/>
      <c r="G74" s="45">
        <f t="shared" ref="G74:G78" si="1">SUM(F74*D74)</f>
        <v>0</v>
      </c>
      <c r="H74" s="1" t="s">
        <v>11</v>
      </c>
      <c r="I74" s="1">
        <v>1</v>
      </c>
      <c r="J74" s="1">
        <v>2</v>
      </c>
    </row>
    <row r="75" spans="1:11" x14ac:dyDescent="0.25">
      <c r="A75" s="39">
        <v>63</v>
      </c>
      <c r="B75" s="1" t="s">
        <v>41</v>
      </c>
      <c r="C75" s="1" t="s">
        <v>182</v>
      </c>
      <c r="D75" s="1">
        <v>2</v>
      </c>
      <c r="E75" s="1" t="s">
        <v>13</v>
      </c>
      <c r="F75" s="45"/>
      <c r="G75" s="43">
        <f t="shared" si="1"/>
        <v>0</v>
      </c>
      <c r="H75" s="1" t="s">
        <v>11</v>
      </c>
      <c r="I75" s="1">
        <v>1</v>
      </c>
      <c r="J75" s="1">
        <v>2</v>
      </c>
    </row>
    <row r="76" spans="1:11" x14ac:dyDescent="0.25">
      <c r="A76" s="39">
        <v>64</v>
      </c>
      <c r="B76" s="1" t="s">
        <v>37</v>
      </c>
      <c r="C76" s="1" t="s">
        <v>42</v>
      </c>
      <c r="D76" s="1">
        <v>3</v>
      </c>
      <c r="E76" s="1" t="s">
        <v>13</v>
      </c>
      <c r="F76" s="45"/>
      <c r="G76" s="45">
        <f t="shared" si="1"/>
        <v>0</v>
      </c>
      <c r="H76" s="1" t="s">
        <v>11</v>
      </c>
      <c r="I76" s="1">
        <v>1</v>
      </c>
      <c r="J76" s="1">
        <v>3</v>
      </c>
    </row>
    <row r="77" spans="1:11" x14ac:dyDescent="0.25">
      <c r="A77" s="39">
        <v>65</v>
      </c>
      <c r="B77" s="3" t="s">
        <v>212</v>
      </c>
      <c r="C77" s="1" t="s">
        <v>147</v>
      </c>
      <c r="D77" s="1">
        <v>1</v>
      </c>
      <c r="E77" s="1" t="s">
        <v>21</v>
      </c>
      <c r="F77" s="45"/>
      <c r="G77" s="43">
        <f t="shared" si="1"/>
        <v>0</v>
      </c>
      <c r="H77" s="1" t="s">
        <v>11</v>
      </c>
      <c r="I77" s="1">
        <v>1</v>
      </c>
      <c r="J77" s="1">
        <v>1</v>
      </c>
    </row>
    <row r="78" spans="1:11" x14ac:dyDescent="0.25">
      <c r="A78" s="39">
        <v>66</v>
      </c>
      <c r="B78" s="1" t="s">
        <v>33</v>
      </c>
      <c r="C78" s="1" t="s">
        <v>43</v>
      </c>
      <c r="D78" s="1">
        <v>1</v>
      </c>
      <c r="E78" s="1" t="s">
        <v>13</v>
      </c>
      <c r="F78" s="45"/>
      <c r="G78" s="45">
        <f t="shared" si="1"/>
        <v>0</v>
      </c>
      <c r="H78" s="1" t="s">
        <v>11</v>
      </c>
      <c r="I78" s="1">
        <v>1</v>
      </c>
      <c r="J78" s="1">
        <v>1</v>
      </c>
    </row>
    <row r="79" spans="1:11" x14ac:dyDescent="0.25">
      <c r="A79" s="52" t="s">
        <v>77</v>
      </c>
      <c r="B79" s="52"/>
      <c r="C79" s="52"/>
      <c r="D79" s="52"/>
      <c r="E79" s="52"/>
      <c r="F79" s="52"/>
      <c r="G79" s="52"/>
      <c r="H79" s="52"/>
      <c r="I79" s="52"/>
      <c r="J79" s="52"/>
    </row>
    <row r="80" spans="1:11" x14ac:dyDescent="0.25">
      <c r="A80" s="38">
        <v>67</v>
      </c>
      <c r="B80" s="1" t="s">
        <v>94</v>
      </c>
      <c r="C80" s="1" t="s">
        <v>78</v>
      </c>
      <c r="D80" s="1">
        <v>4</v>
      </c>
      <c r="E80" s="1" t="s">
        <v>13</v>
      </c>
      <c r="F80" s="45"/>
      <c r="G80" s="43">
        <f t="shared" ref="G80:G126" si="2">SUM(F80*D80)</f>
        <v>0</v>
      </c>
      <c r="H80" s="1" t="s">
        <v>11</v>
      </c>
      <c r="I80" s="1">
        <v>1</v>
      </c>
      <c r="J80" s="1">
        <v>4</v>
      </c>
    </row>
    <row r="81" spans="1:10" ht="30" x14ac:dyDescent="0.25">
      <c r="A81" s="38">
        <v>68</v>
      </c>
      <c r="B81" s="10" t="s">
        <v>214</v>
      </c>
      <c r="C81" s="2" t="s">
        <v>179</v>
      </c>
      <c r="D81" s="10">
        <v>8</v>
      </c>
      <c r="E81" s="1" t="s">
        <v>13</v>
      </c>
      <c r="F81" s="46"/>
      <c r="G81" s="45">
        <f t="shared" si="2"/>
        <v>0</v>
      </c>
      <c r="H81" s="1" t="s">
        <v>11</v>
      </c>
      <c r="I81" s="10">
        <v>1</v>
      </c>
      <c r="J81" s="10">
        <v>8</v>
      </c>
    </row>
    <row r="82" spans="1:10" ht="30" x14ac:dyDescent="0.25">
      <c r="A82" s="38">
        <v>69</v>
      </c>
      <c r="B82" s="10" t="s">
        <v>112</v>
      </c>
      <c r="C82" s="14" t="s">
        <v>178</v>
      </c>
      <c r="D82" s="10">
        <v>8</v>
      </c>
      <c r="E82" s="1" t="s">
        <v>13</v>
      </c>
      <c r="F82" s="46"/>
      <c r="G82" s="43">
        <f t="shared" si="2"/>
        <v>0</v>
      </c>
      <c r="H82" s="1" t="s">
        <v>11</v>
      </c>
      <c r="I82" s="10">
        <v>1</v>
      </c>
      <c r="J82" s="10">
        <v>8</v>
      </c>
    </row>
    <row r="83" spans="1:10" ht="30" x14ac:dyDescent="0.25">
      <c r="A83" s="38">
        <v>70</v>
      </c>
      <c r="B83" s="10" t="s">
        <v>85</v>
      </c>
      <c r="C83" s="16" t="s">
        <v>82</v>
      </c>
      <c r="D83" s="15">
        <v>1</v>
      </c>
      <c r="E83" s="1" t="s">
        <v>13</v>
      </c>
      <c r="F83" s="46"/>
      <c r="G83" s="45">
        <f t="shared" si="2"/>
        <v>0</v>
      </c>
      <c r="H83" s="1" t="s">
        <v>11</v>
      </c>
      <c r="I83" s="10">
        <v>1</v>
      </c>
      <c r="J83" s="10">
        <v>1</v>
      </c>
    </row>
    <row r="84" spans="1:10" x14ac:dyDescent="0.25">
      <c r="A84" s="38">
        <v>71</v>
      </c>
      <c r="B84" s="10" t="s">
        <v>217</v>
      </c>
      <c r="C84" s="16" t="s">
        <v>161</v>
      </c>
      <c r="D84" s="10">
        <v>1</v>
      </c>
      <c r="E84" s="1" t="s">
        <v>13</v>
      </c>
      <c r="F84" s="46"/>
      <c r="G84" s="43">
        <f t="shared" si="2"/>
        <v>0</v>
      </c>
      <c r="H84" s="1" t="s">
        <v>11</v>
      </c>
      <c r="I84" s="10">
        <v>1</v>
      </c>
      <c r="J84" s="10">
        <v>1</v>
      </c>
    </row>
    <row r="85" spans="1:10" x14ac:dyDescent="0.25">
      <c r="A85" s="38">
        <v>72</v>
      </c>
      <c r="B85" s="10" t="s">
        <v>217</v>
      </c>
      <c r="C85" s="16" t="s">
        <v>162</v>
      </c>
      <c r="D85" s="10">
        <v>1</v>
      </c>
      <c r="E85" s="1" t="s">
        <v>13</v>
      </c>
      <c r="F85" s="46"/>
      <c r="G85" s="45">
        <f t="shared" si="2"/>
        <v>0</v>
      </c>
      <c r="H85" s="1" t="s">
        <v>11</v>
      </c>
      <c r="I85" s="10">
        <v>1</v>
      </c>
      <c r="J85" s="10">
        <v>1</v>
      </c>
    </row>
    <row r="86" spans="1:10" x14ac:dyDescent="0.25">
      <c r="A86" s="38">
        <v>73</v>
      </c>
      <c r="B86" s="10" t="s">
        <v>217</v>
      </c>
      <c r="C86" s="16" t="s">
        <v>169</v>
      </c>
      <c r="D86" s="10">
        <v>1</v>
      </c>
      <c r="E86" s="1" t="s">
        <v>13</v>
      </c>
      <c r="F86" s="46"/>
      <c r="G86" s="43">
        <f t="shared" si="2"/>
        <v>0</v>
      </c>
      <c r="H86" s="1" t="s">
        <v>11</v>
      </c>
      <c r="I86" s="10">
        <v>1</v>
      </c>
      <c r="J86" s="10">
        <v>1</v>
      </c>
    </row>
    <row r="87" spans="1:10" x14ac:dyDescent="0.25">
      <c r="A87" s="38">
        <v>74</v>
      </c>
      <c r="B87" s="10" t="s">
        <v>217</v>
      </c>
      <c r="C87" s="16" t="s">
        <v>170</v>
      </c>
      <c r="D87" s="10">
        <v>1</v>
      </c>
      <c r="E87" s="1" t="s">
        <v>13</v>
      </c>
      <c r="F87" s="46"/>
      <c r="G87" s="45">
        <f t="shared" si="2"/>
        <v>0</v>
      </c>
      <c r="H87" s="1" t="s">
        <v>11</v>
      </c>
      <c r="I87" s="10">
        <v>1</v>
      </c>
      <c r="J87" s="10">
        <v>1</v>
      </c>
    </row>
    <row r="88" spans="1:10" x14ac:dyDescent="0.25">
      <c r="A88" s="38">
        <v>75</v>
      </c>
      <c r="B88" s="10" t="s">
        <v>217</v>
      </c>
      <c r="C88" s="16" t="s">
        <v>164</v>
      </c>
      <c r="D88" s="10">
        <v>1</v>
      </c>
      <c r="E88" s="1" t="s">
        <v>13</v>
      </c>
      <c r="F88" s="46"/>
      <c r="G88" s="43">
        <f t="shared" si="2"/>
        <v>0</v>
      </c>
      <c r="H88" s="1" t="s">
        <v>11</v>
      </c>
      <c r="I88" s="10">
        <v>1</v>
      </c>
      <c r="J88" s="10">
        <v>1</v>
      </c>
    </row>
    <row r="89" spans="1:10" x14ac:dyDescent="0.25">
      <c r="A89" s="38">
        <v>76</v>
      </c>
      <c r="B89" s="10" t="s">
        <v>217</v>
      </c>
      <c r="C89" s="16" t="s">
        <v>165</v>
      </c>
      <c r="D89" s="10">
        <v>1</v>
      </c>
      <c r="E89" s="1" t="s">
        <v>13</v>
      </c>
      <c r="F89" s="46"/>
      <c r="G89" s="45">
        <f t="shared" si="2"/>
        <v>0</v>
      </c>
      <c r="H89" s="1" t="s">
        <v>11</v>
      </c>
      <c r="I89" s="10">
        <v>1</v>
      </c>
      <c r="J89" s="10">
        <v>1</v>
      </c>
    </row>
    <row r="90" spans="1:10" x14ac:dyDescent="0.25">
      <c r="A90" s="38">
        <v>77</v>
      </c>
      <c r="B90" s="10" t="s">
        <v>217</v>
      </c>
      <c r="C90" s="16" t="s">
        <v>171</v>
      </c>
      <c r="D90" s="10">
        <v>1</v>
      </c>
      <c r="E90" s="1" t="s">
        <v>13</v>
      </c>
      <c r="F90" s="46"/>
      <c r="G90" s="43">
        <f t="shared" si="2"/>
        <v>0</v>
      </c>
      <c r="H90" s="1" t="s">
        <v>11</v>
      </c>
      <c r="I90" s="10">
        <v>1</v>
      </c>
      <c r="J90" s="10">
        <v>1</v>
      </c>
    </row>
    <row r="91" spans="1:10" x14ac:dyDescent="0.25">
      <c r="A91" s="38">
        <v>78</v>
      </c>
      <c r="B91" s="10" t="s">
        <v>217</v>
      </c>
      <c r="C91" s="16" t="s">
        <v>172</v>
      </c>
      <c r="D91" s="10">
        <v>1</v>
      </c>
      <c r="E91" s="1" t="s">
        <v>13</v>
      </c>
      <c r="F91" s="46"/>
      <c r="G91" s="45">
        <f t="shared" si="2"/>
        <v>0</v>
      </c>
      <c r="H91" s="1" t="s">
        <v>11</v>
      </c>
      <c r="I91" s="10">
        <v>1</v>
      </c>
      <c r="J91" s="10">
        <v>1</v>
      </c>
    </row>
    <row r="92" spans="1:10" ht="30" x14ac:dyDescent="0.25">
      <c r="A92" s="38">
        <v>79</v>
      </c>
      <c r="B92" s="10" t="s">
        <v>84</v>
      </c>
      <c r="C92" s="16" t="s">
        <v>101</v>
      </c>
      <c r="D92" s="10">
        <v>1</v>
      </c>
      <c r="E92" s="1" t="s">
        <v>13</v>
      </c>
      <c r="F92" s="46"/>
      <c r="G92" s="45">
        <f t="shared" si="2"/>
        <v>0</v>
      </c>
      <c r="H92" s="1" t="s">
        <v>11</v>
      </c>
      <c r="I92" s="10">
        <v>1</v>
      </c>
      <c r="J92" s="10">
        <v>1</v>
      </c>
    </row>
    <row r="93" spans="1:10" x14ac:dyDescent="0.25">
      <c r="A93" s="38">
        <v>80</v>
      </c>
      <c r="B93" s="10" t="s">
        <v>217</v>
      </c>
      <c r="C93" s="16" t="s">
        <v>163</v>
      </c>
      <c r="D93" s="10">
        <v>1</v>
      </c>
      <c r="E93" s="1" t="s">
        <v>13</v>
      </c>
      <c r="F93" s="46"/>
      <c r="G93" s="45">
        <f t="shared" si="2"/>
        <v>0</v>
      </c>
      <c r="H93" s="1" t="s">
        <v>11</v>
      </c>
      <c r="I93" s="10">
        <v>1</v>
      </c>
      <c r="J93" s="10">
        <v>1</v>
      </c>
    </row>
    <row r="94" spans="1:10" x14ac:dyDescent="0.25">
      <c r="A94" s="38">
        <v>81</v>
      </c>
      <c r="B94" s="10" t="s">
        <v>217</v>
      </c>
      <c r="C94" s="16" t="s">
        <v>166</v>
      </c>
      <c r="D94" s="10">
        <v>1</v>
      </c>
      <c r="E94" s="1" t="s">
        <v>13</v>
      </c>
      <c r="F94" s="46"/>
      <c r="G94" s="43">
        <f t="shared" si="2"/>
        <v>0</v>
      </c>
      <c r="H94" s="1" t="s">
        <v>11</v>
      </c>
      <c r="I94" s="10">
        <v>1</v>
      </c>
      <c r="J94" s="10">
        <v>1</v>
      </c>
    </row>
    <row r="95" spans="1:10" x14ac:dyDescent="0.25">
      <c r="A95" s="38">
        <v>82</v>
      </c>
      <c r="B95" s="10" t="s">
        <v>217</v>
      </c>
      <c r="C95" s="16" t="s">
        <v>173</v>
      </c>
      <c r="D95" s="10">
        <v>1</v>
      </c>
      <c r="E95" s="1" t="s">
        <v>13</v>
      </c>
      <c r="F95" s="46"/>
      <c r="G95" s="45">
        <f t="shared" si="2"/>
        <v>0</v>
      </c>
      <c r="H95" s="1" t="s">
        <v>11</v>
      </c>
      <c r="I95" s="10">
        <v>1</v>
      </c>
      <c r="J95" s="10">
        <v>1</v>
      </c>
    </row>
    <row r="96" spans="1:10" x14ac:dyDescent="0.25">
      <c r="A96" s="38">
        <v>83</v>
      </c>
      <c r="B96" s="10" t="s">
        <v>217</v>
      </c>
      <c r="C96" s="16" t="s">
        <v>174</v>
      </c>
      <c r="D96" s="10">
        <v>1</v>
      </c>
      <c r="E96" s="1" t="s">
        <v>13</v>
      </c>
      <c r="F96" s="46"/>
      <c r="G96" s="43">
        <f t="shared" si="2"/>
        <v>0</v>
      </c>
      <c r="H96" s="1" t="s">
        <v>11</v>
      </c>
      <c r="I96" s="10">
        <v>1</v>
      </c>
      <c r="J96" s="10">
        <v>1</v>
      </c>
    </row>
    <row r="97" spans="1:10" x14ac:dyDescent="0.25">
      <c r="A97" s="38">
        <v>84</v>
      </c>
      <c r="B97" s="10" t="s">
        <v>217</v>
      </c>
      <c r="C97" s="16" t="s">
        <v>167</v>
      </c>
      <c r="D97" s="10">
        <v>1</v>
      </c>
      <c r="E97" s="1" t="s">
        <v>13</v>
      </c>
      <c r="F97" s="46"/>
      <c r="G97" s="45">
        <f t="shared" si="2"/>
        <v>0</v>
      </c>
      <c r="H97" s="1" t="s">
        <v>11</v>
      </c>
      <c r="I97" s="10">
        <v>1</v>
      </c>
      <c r="J97" s="10">
        <v>1</v>
      </c>
    </row>
    <row r="98" spans="1:10" x14ac:dyDescent="0.25">
      <c r="A98" s="38">
        <v>85</v>
      </c>
      <c r="B98" s="10" t="s">
        <v>217</v>
      </c>
      <c r="C98" s="16" t="s">
        <v>168</v>
      </c>
      <c r="D98" s="10">
        <v>1</v>
      </c>
      <c r="E98" s="1" t="s">
        <v>13</v>
      </c>
      <c r="F98" s="46"/>
      <c r="G98" s="43">
        <f t="shared" si="2"/>
        <v>0</v>
      </c>
      <c r="H98" s="1" t="s">
        <v>11</v>
      </c>
      <c r="I98" s="10">
        <v>1</v>
      </c>
      <c r="J98" s="10">
        <v>1</v>
      </c>
    </row>
    <row r="99" spans="1:10" x14ac:dyDescent="0.25">
      <c r="A99" s="38">
        <v>86</v>
      </c>
      <c r="B99" s="10" t="s">
        <v>217</v>
      </c>
      <c r="C99" s="16" t="s">
        <v>175</v>
      </c>
      <c r="D99" s="10">
        <v>1</v>
      </c>
      <c r="E99" s="1" t="s">
        <v>13</v>
      </c>
      <c r="F99" s="46"/>
      <c r="G99" s="45">
        <f t="shared" si="2"/>
        <v>0</v>
      </c>
      <c r="H99" s="1" t="s">
        <v>11</v>
      </c>
      <c r="I99" s="10">
        <v>1</v>
      </c>
      <c r="J99" s="10">
        <v>1</v>
      </c>
    </row>
    <row r="100" spans="1:10" x14ac:dyDescent="0.25">
      <c r="A100" s="38">
        <v>87</v>
      </c>
      <c r="B100" s="10" t="s">
        <v>217</v>
      </c>
      <c r="C100" s="16" t="s">
        <v>176</v>
      </c>
      <c r="D100" s="10">
        <v>1</v>
      </c>
      <c r="E100" s="1" t="s">
        <v>13</v>
      </c>
      <c r="F100" s="46"/>
      <c r="G100" s="43">
        <f t="shared" si="2"/>
        <v>0</v>
      </c>
      <c r="H100" s="1" t="s">
        <v>11</v>
      </c>
      <c r="I100" s="10">
        <v>1</v>
      </c>
      <c r="J100" s="10">
        <v>1</v>
      </c>
    </row>
    <row r="101" spans="1:10" ht="30" x14ac:dyDescent="0.25">
      <c r="A101" s="38">
        <v>88</v>
      </c>
      <c r="B101" s="10" t="s">
        <v>86</v>
      </c>
      <c r="C101" s="16" t="s">
        <v>87</v>
      </c>
      <c r="D101" s="10">
        <v>1</v>
      </c>
      <c r="E101" s="1" t="s">
        <v>13</v>
      </c>
      <c r="F101" s="46"/>
      <c r="G101" s="45">
        <f t="shared" si="2"/>
        <v>0</v>
      </c>
      <c r="H101" s="1" t="s">
        <v>11</v>
      </c>
      <c r="I101" s="10">
        <v>1</v>
      </c>
      <c r="J101" s="10">
        <v>1</v>
      </c>
    </row>
    <row r="102" spans="1:10" x14ac:dyDescent="0.25">
      <c r="A102" s="38">
        <v>89</v>
      </c>
      <c r="B102" s="10" t="s">
        <v>93</v>
      </c>
      <c r="C102" s="16" t="s">
        <v>151</v>
      </c>
      <c r="D102" s="10">
        <v>3</v>
      </c>
      <c r="E102" s="1" t="s">
        <v>13</v>
      </c>
      <c r="F102" s="46"/>
      <c r="G102" s="43">
        <f t="shared" si="2"/>
        <v>0</v>
      </c>
      <c r="H102" s="1" t="s">
        <v>11</v>
      </c>
      <c r="I102" s="10">
        <v>1</v>
      </c>
      <c r="J102" s="10">
        <v>3</v>
      </c>
    </row>
    <row r="103" spans="1:10" x14ac:dyDescent="0.25">
      <c r="A103" s="38">
        <v>90</v>
      </c>
      <c r="B103" s="10" t="s">
        <v>93</v>
      </c>
      <c r="C103" s="16" t="s">
        <v>152</v>
      </c>
      <c r="D103" s="10">
        <v>3</v>
      </c>
      <c r="E103" s="1" t="s">
        <v>13</v>
      </c>
      <c r="F103" s="46"/>
      <c r="G103" s="45">
        <f t="shared" si="2"/>
        <v>0</v>
      </c>
      <c r="H103" s="1" t="s">
        <v>11</v>
      </c>
      <c r="I103" s="10">
        <v>1</v>
      </c>
      <c r="J103" s="10">
        <v>3</v>
      </c>
    </row>
    <row r="104" spans="1:10" ht="30" x14ac:dyDescent="0.25">
      <c r="A104" s="38">
        <v>91</v>
      </c>
      <c r="B104" s="10" t="s">
        <v>88</v>
      </c>
      <c r="C104" s="16" t="s">
        <v>89</v>
      </c>
      <c r="D104" s="10">
        <v>1</v>
      </c>
      <c r="E104" s="1" t="s">
        <v>13</v>
      </c>
      <c r="F104" s="46"/>
      <c r="G104" s="43">
        <f t="shared" si="2"/>
        <v>0</v>
      </c>
      <c r="H104" s="1" t="s">
        <v>11</v>
      </c>
      <c r="I104" s="10">
        <v>1</v>
      </c>
      <c r="J104" s="10">
        <v>1</v>
      </c>
    </row>
    <row r="105" spans="1:10" x14ac:dyDescent="0.25">
      <c r="A105" s="38">
        <v>92</v>
      </c>
      <c r="B105" s="10" t="s">
        <v>92</v>
      </c>
      <c r="C105" s="16" t="s">
        <v>159</v>
      </c>
      <c r="D105" s="10">
        <v>2</v>
      </c>
      <c r="E105" s="1" t="s">
        <v>13</v>
      </c>
      <c r="F105" s="46"/>
      <c r="G105" s="45">
        <f t="shared" si="2"/>
        <v>0</v>
      </c>
      <c r="H105" s="1" t="s">
        <v>11</v>
      </c>
      <c r="I105" s="10">
        <v>1</v>
      </c>
      <c r="J105" s="10">
        <v>2</v>
      </c>
    </row>
    <row r="106" spans="1:10" x14ac:dyDescent="0.25">
      <c r="A106" s="38">
        <v>93</v>
      </c>
      <c r="B106" s="10" t="s">
        <v>92</v>
      </c>
      <c r="C106" s="16" t="s">
        <v>160</v>
      </c>
      <c r="D106" s="10">
        <v>2</v>
      </c>
      <c r="E106" s="1" t="s">
        <v>13</v>
      </c>
      <c r="F106" s="46"/>
      <c r="G106" s="43">
        <f t="shared" si="2"/>
        <v>0</v>
      </c>
      <c r="H106" s="1" t="s">
        <v>11</v>
      </c>
      <c r="I106" s="10">
        <v>1</v>
      </c>
      <c r="J106" s="10">
        <v>2</v>
      </c>
    </row>
    <row r="107" spans="1:10" ht="30" x14ac:dyDescent="0.25">
      <c r="A107" s="38">
        <v>94</v>
      </c>
      <c r="B107" s="10" t="s">
        <v>90</v>
      </c>
      <c r="C107" s="16" t="s">
        <v>91</v>
      </c>
      <c r="D107" s="10">
        <v>1</v>
      </c>
      <c r="E107" s="1" t="s">
        <v>13</v>
      </c>
      <c r="F107" s="46"/>
      <c r="G107" s="45">
        <f t="shared" si="2"/>
        <v>0</v>
      </c>
      <c r="H107" s="1" t="s">
        <v>11</v>
      </c>
      <c r="I107" s="10">
        <v>1</v>
      </c>
      <c r="J107" s="10">
        <v>1</v>
      </c>
    </row>
    <row r="108" spans="1:10" x14ac:dyDescent="0.25">
      <c r="A108" s="38">
        <v>95</v>
      </c>
      <c r="B108" s="10" t="s">
        <v>92</v>
      </c>
      <c r="C108" s="16" t="s">
        <v>157</v>
      </c>
      <c r="D108" s="10">
        <v>3</v>
      </c>
      <c r="E108" s="1" t="s">
        <v>13</v>
      </c>
      <c r="F108" s="46"/>
      <c r="G108" s="43">
        <f t="shared" si="2"/>
        <v>0</v>
      </c>
      <c r="H108" s="1" t="s">
        <v>11</v>
      </c>
      <c r="I108" s="10">
        <v>1</v>
      </c>
      <c r="J108" s="10">
        <v>3</v>
      </c>
    </row>
    <row r="109" spans="1:10" x14ac:dyDescent="0.25">
      <c r="A109" s="38">
        <v>96</v>
      </c>
      <c r="B109" s="10" t="s">
        <v>92</v>
      </c>
      <c r="C109" s="16" t="s">
        <v>158</v>
      </c>
      <c r="D109" s="10">
        <v>3</v>
      </c>
      <c r="E109" s="1" t="s">
        <v>13</v>
      </c>
      <c r="F109" s="46"/>
      <c r="G109" s="45">
        <f t="shared" si="2"/>
        <v>0</v>
      </c>
      <c r="H109" s="1" t="s">
        <v>11</v>
      </c>
      <c r="I109" s="10">
        <v>1</v>
      </c>
      <c r="J109" s="10">
        <v>3</v>
      </c>
    </row>
    <row r="110" spans="1:10" x14ac:dyDescent="0.25">
      <c r="A110" s="38">
        <v>97</v>
      </c>
      <c r="B110" s="10" t="s">
        <v>212</v>
      </c>
      <c r="C110" s="10" t="s">
        <v>46</v>
      </c>
      <c r="D110" s="10">
        <v>1</v>
      </c>
      <c r="E110" s="1" t="s">
        <v>13</v>
      </c>
      <c r="F110" s="46"/>
      <c r="G110" s="43">
        <f t="shared" si="2"/>
        <v>0</v>
      </c>
      <c r="H110" s="1" t="s">
        <v>11</v>
      </c>
      <c r="I110" s="10">
        <v>1</v>
      </c>
      <c r="J110" s="10">
        <v>1</v>
      </c>
    </row>
    <row r="111" spans="1:10" ht="30" x14ac:dyDescent="0.25">
      <c r="A111" s="38">
        <v>98</v>
      </c>
      <c r="B111" s="10"/>
      <c r="C111" s="16" t="s">
        <v>100</v>
      </c>
      <c r="D111" s="22">
        <v>1</v>
      </c>
      <c r="E111" s="1" t="s">
        <v>13</v>
      </c>
      <c r="F111" s="46"/>
      <c r="G111" s="45">
        <f t="shared" si="2"/>
        <v>0</v>
      </c>
      <c r="H111" s="1" t="s">
        <v>11</v>
      </c>
      <c r="I111" s="10">
        <v>1</v>
      </c>
      <c r="J111" s="10">
        <v>1</v>
      </c>
    </row>
    <row r="112" spans="1:10" x14ac:dyDescent="0.25">
      <c r="A112" s="38">
        <v>99</v>
      </c>
      <c r="B112" s="10" t="s">
        <v>98</v>
      </c>
      <c r="C112" s="16" t="s">
        <v>121</v>
      </c>
      <c r="D112" s="19">
        <v>8</v>
      </c>
      <c r="E112" s="1" t="s">
        <v>13</v>
      </c>
      <c r="F112" s="46"/>
      <c r="G112" s="43">
        <f t="shared" si="2"/>
        <v>0</v>
      </c>
      <c r="H112" s="1" t="s">
        <v>11</v>
      </c>
      <c r="I112" s="10">
        <v>1</v>
      </c>
      <c r="J112" s="10">
        <v>8</v>
      </c>
    </row>
    <row r="113" spans="1:25" ht="30" x14ac:dyDescent="0.25">
      <c r="A113" s="38">
        <v>100</v>
      </c>
      <c r="B113" s="10" t="s">
        <v>98</v>
      </c>
      <c r="C113" s="16" t="s">
        <v>177</v>
      </c>
      <c r="D113" s="19">
        <v>5</v>
      </c>
      <c r="E113" s="1" t="s">
        <v>10</v>
      </c>
      <c r="F113" s="46"/>
      <c r="G113" s="45">
        <f t="shared" si="2"/>
        <v>0</v>
      </c>
      <c r="H113" s="1" t="s">
        <v>11</v>
      </c>
      <c r="I113" s="10">
        <v>1</v>
      </c>
      <c r="J113" s="10">
        <v>5</v>
      </c>
    </row>
    <row r="114" spans="1:25" ht="30" x14ac:dyDescent="0.25">
      <c r="A114" s="38">
        <v>101</v>
      </c>
      <c r="B114" s="10" t="s">
        <v>215</v>
      </c>
      <c r="C114" s="16" t="s">
        <v>122</v>
      </c>
      <c r="D114" s="19">
        <v>1</v>
      </c>
      <c r="E114" s="1" t="s">
        <v>13</v>
      </c>
      <c r="F114" s="46"/>
      <c r="G114" s="43">
        <f t="shared" si="2"/>
        <v>0</v>
      </c>
      <c r="H114" s="1" t="s">
        <v>11</v>
      </c>
      <c r="I114" s="10">
        <v>1</v>
      </c>
      <c r="J114" s="10">
        <v>1</v>
      </c>
    </row>
    <row r="115" spans="1:25" x14ac:dyDescent="0.25">
      <c r="A115" s="38">
        <v>102</v>
      </c>
      <c r="B115" s="10" t="s">
        <v>112</v>
      </c>
      <c r="C115" s="10" t="s">
        <v>99</v>
      </c>
      <c r="D115" s="19">
        <v>1</v>
      </c>
      <c r="E115" s="1" t="s">
        <v>13</v>
      </c>
      <c r="F115" s="46"/>
      <c r="G115" s="45">
        <f t="shared" si="2"/>
        <v>0</v>
      </c>
      <c r="H115" s="1" t="s">
        <v>11</v>
      </c>
      <c r="I115" s="10">
        <v>1</v>
      </c>
      <c r="J115" s="10">
        <v>1</v>
      </c>
    </row>
    <row r="116" spans="1:25" x14ac:dyDescent="0.25">
      <c r="A116" s="38">
        <v>103</v>
      </c>
      <c r="B116" s="10" t="s">
        <v>219</v>
      </c>
      <c r="C116" s="16" t="s">
        <v>124</v>
      </c>
      <c r="D116" s="19">
        <v>2</v>
      </c>
      <c r="E116" s="1" t="s">
        <v>13</v>
      </c>
      <c r="F116" s="46"/>
      <c r="G116" s="43">
        <f t="shared" si="2"/>
        <v>0</v>
      </c>
      <c r="H116" s="1" t="s">
        <v>11</v>
      </c>
      <c r="I116" s="10">
        <v>1</v>
      </c>
      <c r="J116" s="10">
        <v>2</v>
      </c>
      <c r="K116" s="20"/>
      <c r="L116" s="20"/>
      <c r="M116" s="20"/>
      <c r="N116" s="20"/>
    </row>
    <row r="117" spans="1:25" ht="30" x14ac:dyDescent="0.25">
      <c r="A117" s="38">
        <v>104</v>
      </c>
      <c r="B117" s="10" t="s">
        <v>215</v>
      </c>
      <c r="C117" s="16" t="s">
        <v>123</v>
      </c>
      <c r="D117" s="19">
        <v>1</v>
      </c>
      <c r="E117" s="1" t="s">
        <v>13</v>
      </c>
      <c r="F117" s="46"/>
      <c r="G117" s="45">
        <f t="shared" si="2"/>
        <v>0</v>
      </c>
      <c r="H117" s="1" t="s">
        <v>11</v>
      </c>
      <c r="I117" s="10">
        <v>1</v>
      </c>
      <c r="J117" s="10">
        <v>1</v>
      </c>
    </row>
    <row r="118" spans="1:25" x14ac:dyDescent="0.25">
      <c r="A118" s="38">
        <v>105</v>
      </c>
      <c r="B118" s="10" t="s">
        <v>112</v>
      </c>
      <c r="C118" s="10" t="s">
        <v>99</v>
      </c>
      <c r="D118" s="19">
        <v>1</v>
      </c>
      <c r="E118" s="1" t="s">
        <v>13</v>
      </c>
      <c r="F118" s="46"/>
      <c r="G118" s="45">
        <f t="shared" si="2"/>
        <v>0</v>
      </c>
      <c r="H118" s="1" t="s">
        <v>11</v>
      </c>
      <c r="I118" s="10">
        <v>1</v>
      </c>
      <c r="J118" s="10">
        <v>1</v>
      </c>
      <c r="K118" s="20"/>
      <c r="L118" s="20"/>
      <c r="M118" s="20"/>
      <c r="N118" s="20"/>
    </row>
    <row r="119" spans="1:25" x14ac:dyDescent="0.25">
      <c r="A119" s="38">
        <v>106</v>
      </c>
      <c r="B119" s="10" t="s">
        <v>219</v>
      </c>
      <c r="C119" s="16" t="s">
        <v>125</v>
      </c>
      <c r="D119" s="19">
        <v>2</v>
      </c>
      <c r="E119" s="1" t="s">
        <v>13</v>
      </c>
      <c r="F119" s="46"/>
      <c r="G119" s="45">
        <f t="shared" si="2"/>
        <v>0</v>
      </c>
      <c r="H119" s="1" t="s">
        <v>11</v>
      </c>
      <c r="I119" s="10">
        <v>1</v>
      </c>
      <c r="J119" s="10">
        <v>2</v>
      </c>
    </row>
    <row r="120" spans="1:25" ht="30" x14ac:dyDescent="0.25">
      <c r="A120" s="38">
        <v>107</v>
      </c>
      <c r="B120" s="10" t="s">
        <v>215</v>
      </c>
      <c r="C120" s="16" t="s">
        <v>133</v>
      </c>
      <c r="D120" s="10">
        <v>1</v>
      </c>
      <c r="E120" s="1" t="s">
        <v>13</v>
      </c>
      <c r="F120" s="46"/>
      <c r="G120" s="43">
        <f t="shared" si="2"/>
        <v>0</v>
      </c>
      <c r="H120" s="1" t="s">
        <v>11</v>
      </c>
      <c r="I120" s="10">
        <v>1</v>
      </c>
      <c r="J120" s="10">
        <v>1</v>
      </c>
    </row>
    <row r="121" spans="1:25" x14ac:dyDescent="0.25">
      <c r="A121" s="38">
        <v>108</v>
      </c>
      <c r="B121" s="10" t="s">
        <v>219</v>
      </c>
      <c r="C121" s="16" t="s">
        <v>132</v>
      </c>
      <c r="D121" s="19">
        <v>2</v>
      </c>
      <c r="E121" s="1" t="s">
        <v>13</v>
      </c>
      <c r="F121" s="46"/>
      <c r="G121" s="45">
        <f t="shared" si="2"/>
        <v>0</v>
      </c>
      <c r="H121" s="1" t="s">
        <v>11</v>
      </c>
      <c r="I121" s="10">
        <v>1</v>
      </c>
      <c r="J121" s="10">
        <v>2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30" x14ac:dyDescent="0.25">
      <c r="A122" s="38">
        <v>109</v>
      </c>
      <c r="B122" s="10" t="s">
        <v>215</v>
      </c>
      <c r="C122" s="16" t="s">
        <v>133</v>
      </c>
      <c r="D122" s="19">
        <v>1</v>
      </c>
      <c r="E122" s="1" t="s">
        <v>13</v>
      </c>
      <c r="F122" s="46"/>
      <c r="G122" s="43">
        <f t="shared" si="2"/>
        <v>0</v>
      </c>
      <c r="H122" s="1" t="s">
        <v>11</v>
      </c>
      <c r="I122" s="10">
        <v>1</v>
      </c>
      <c r="J122" s="10">
        <v>1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x14ac:dyDescent="0.25">
      <c r="A123" s="38">
        <v>110</v>
      </c>
      <c r="B123" s="10" t="s">
        <v>219</v>
      </c>
      <c r="C123" s="16" t="s">
        <v>135</v>
      </c>
      <c r="D123" s="19">
        <v>2</v>
      </c>
      <c r="E123" s="1" t="s">
        <v>13</v>
      </c>
      <c r="F123" s="46"/>
      <c r="G123" s="45">
        <f t="shared" si="2"/>
        <v>0</v>
      </c>
      <c r="H123" s="1" t="s">
        <v>11</v>
      </c>
      <c r="I123" s="10">
        <v>1</v>
      </c>
      <c r="J123" s="10">
        <v>2</v>
      </c>
      <c r="L123" s="23"/>
    </row>
    <row r="124" spans="1:25" ht="30" x14ac:dyDescent="0.25">
      <c r="A124" s="38">
        <v>111</v>
      </c>
      <c r="B124" s="10" t="s">
        <v>215</v>
      </c>
      <c r="C124" s="16" t="s">
        <v>133</v>
      </c>
      <c r="D124" s="19">
        <v>1</v>
      </c>
      <c r="E124" s="1" t="s">
        <v>13</v>
      </c>
      <c r="F124" s="46"/>
      <c r="G124" s="43">
        <f t="shared" si="2"/>
        <v>0</v>
      </c>
      <c r="H124" s="1" t="s">
        <v>11</v>
      </c>
      <c r="I124" s="10">
        <v>1</v>
      </c>
      <c r="J124" s="10">
        <v>1</v>
      </c>
    </row>
    <row r="125" spans="1:25" x14ac:dyDescent="0.25">
      <c r="A125" s="41">
        <v>112</v>
      </c>
      <c r="B125" s="10" t="s">
        <v>216</v>
      </c>
      <c r="C125" s="16" t="s">
        <v>134</v>
      </c>
      <c r="D125" s="19">
        <v>2</v>
      </c>
      <c r="E125" s="1" t="s">
        <v>13</v>
      </c>
      <c r="F125" s="46"/>
      <c r="G125" s="45">
        <f t="shared" si="2"/>
        <v>0</v>
      </c>
      <c r="H125" s="1" t="s">
        <v>11</v>
      </c>
      <c r="I125" s="10">
        <v>1</v>
      </c>
      <c r="J125" s="10">
        <v>2</v>
      </c>
    </row>
    <row r="126" spans="1:25" x14ac:dyDescent="0.25">
      <c r="A126" s="41">
        <v>113</v>
      </c>
      <c r="B126" s="12" t="s">
        <v>112</v>
      </c>
      <c r="C126" s="26" t="s">
        <v>136</v>
      </c>
      <c r="D126" s="27">
        <v>3</v>
      </c>
      <c r="E126" s="4" t="s">
        <v>13</v>
      </c>
      <c r="F126" s="49"/>
      <c r="G126" s="45">
        <f t="shared" si="2"/>
        <v>0</v>
      </c>
      <c r="H126" s="4" t="s">
        <v>11</v>
      </c>
      <c r="I126" s="12">
        <v>1</v>
      </c>
      <c r="J126" s="12">
        <v>3</v>
      </c>
    </row>
    <row r="127" spans="1:25" x14ac:dyDescent="0.25">
      <c r="A127" s="52" t="s">
        <v>79</v>
      </c>
      <c r="B127" s="52"/>
      <c r="C127" s="52"/>
      <c r="D127" s="52"/>
      <c r="E127" s="52"/>
      <c r="F127" s="52"/>
      <c r="G127" s="52"/>
      <c r="H127" s="52"/>
      <c r="I127" s="52"/>
      <c r="J127" s="52"/>
    </row>
    <row r="128" spans="1:25" x14ac:dyDescent="0.25">
      <c r="A128" s="42">
        <v>114</v>
      </c>
      <c r="B128" s="28" t="s">
        <v>94</v>
      </c>
      <c r="C128" s="28" t="s">
        <v>130</v>
      </c>
      <c r="D128" s="28">
        <v>1</v>
      </c>
      <c r="E128" s="28" t="s">
        <v>13</v>
      </c>
      <c r="F128" s="50"/>
      <c r="G128" s="45">
        <f t="shared" ref="G128:G130" si="3">SUM(F128*D128)</f>
        <v>0</v>
      </c>
      <c r="H128" s="28" t="s">
        <v>11</v>
      </c>
      <c r="I128" s="28">
        <v>1</v>
      </c>
      <c r="J128" s="28">
        <v>1</v>
      </c>
    </row>
    <row r="129" spans="1:25" x14ac:dyDescent="0.25">
      <c r="A129" s="38">
        <v>115</v>
      </c>
      <c r="B129" s="10" t="s">
        <v>112</v>
      </c>
      <c r="C129" s="10" t="s">
        <v>102</v>
      </c>
      <c r="D129" s="10">
        <v>1</v>
      </c>
      <c r="E129" s="10" t="s">
        <v>13</v>
      </c>
      <c r="F129" s="46"/>
      <c r="G129" s="43">
        <f t="shared" si="3"/>
        <v>0</v>
      </c>
      <c r="H129" s="10" t="s">
        <v>11</v>
      </c>
      <c r="I129" s="10">
        <v>1</v>
      </c>
      <c r="J129" s="10">
        <v>1</v>
      </c>
    </row>
    <row r="130" spans="1:25" x14ac:dyDescent="0.25">
      <c r="A130" s="41">
        <v>116</v>
      </c>
      <c r="B130" s="12" t="s">
        <v>219</v>
      </c>
      <c r="C130" s="12" t="s">
        <v>120</v>
      </c>
      <c r="D130" s="12">
        <v>2</v>
      </c>
      <c r="E130" s="12" t="s">
        <v>13</v>
      </c>
      <c r="F130" s="49"/>
      <c r="G130" s="45">
        <f t="shared" si="3"/>
        <v>0</v>
      </c>
      <c r="H130" s="12" t="s">
        <v>11</v>
      </c>
      <c r="I130" s="12">
        <v>1</v>
      </c>
      <c r="J130" s="12">
        <v>2</v>
      </c>
    </row>
    <row r="131" spans="1:25" x14ac:dyDescent="0.25">
      <c r="A131" s="52" t="s">
        <v>80</v>
      </c>
      <c r="B131" s="52"/>
      <c r="C131" s="52"/>
      <c r="D131" s="52"/>
      <c r="E131" s="52"/>
      <c r="F131" s="52"/>
      <c r="G131" s="52"/>
      <c r="H131" s="52"/>
      <c r="I131" s="52"/>
      <c r="J131" s="52"/>
    </row>
    <row r="132" spans="1:25" ht="30" x14ac:dyDescent="0.25">
      <c r="A132" s="42">
        <v>117</v>
      </c>
      <c r="B132" s="28" t="s">
        <v>94</v>
      </c>
      <c r="C132" s="29" t="s">
        <v>128</v>
      </c>
      <c r="D132" s="28">
        <v>1</v>
      </c>
      <c r="E132" s="28" t="s">
        <v>13</v>
      </c>
      <c r="F132" s="50"/>
      <c r="G132" s="45">
        <f t="shared" ref="G132:G134" si="4">SUM(F132*D132)</f>
        <v>0</v>
      </c>
      <c r="H132" s="28" t="s">
        <v>11</v>
      </c>
      <c r="I132" s="28">
        <v>1</v>
      </c>
      <c r="J132" s="28">
        <v>1</v>
      </c>
    </row>
    <row r="133" spans="1:25" x14ac:dyDescent="0.25">
      <c r="A133" s="38">
        <v>118</v>
      </c>
      <c r="B133" s="10" t="s">
        <v>112</v>
      </c>
      <c r="C133" s="10" t="s">
        <v>126</v>
      </c>
      <c r="D133" s="10">
        <v>1</v>
      </c>
      <c r="E133" s="10" t="s">
        <v>13</v>
      </c>
      <c r="F133" s="46"/>
      <c r="G133" s="43">
        <f t="shared" si="4"/>
        <v>0</v>
      </c>
      <c r="H133" s="10" t="s">
        <v>11</v>
      </c>
      <c r="I133" s="10">
        <v>1</v>
      </c>
      <c r="J133" s="10">
        <v>1</v>
      </c>
    </row>
    <row r="134" spans="1:25" x14ac:dyDescent="0.25">
      <c r="A134" s="41">
        <v>119</v>
      </c>
      <c r="B134" s="12"/>
      <c r="C134" s="12" t="s">
        <v>127</v>
      </c>
      <c r="D134" s="12">
        <v>1</v>
      </c>
      <c r="E134" s="12" t="s">
        <v>13</v>
      </c>
      <c r="F134" s="49"/>
      <c r="G134" s="45">
        <f t="shared" si="4"/>
        <v>0</v>
      </c>
      <c r="H134" s="12" t="s">
        <v>11</v>
      </c>
      <c r="I134" s="12"/>
      <c r="J134" s="12"/>
    </row>
    <row r="135" spans="1:25" x14ac:dyDescent="0.25">
      <c r="A135" s="52" t="s">
        <v>81</v>
      </c>
      <c r="B135" s="52"/>
      <c r="C135" s="52"/>
      <c r="D135" s="52"/>
      <c r="E135" s="52"/>
      <c r="F135" s="52"/>
      <c r="G135" s="52"/>
      <c r="H135" s="52"/>
      <c r="I135" s="52"/>
      <c r="J135" s="52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x14ac:dyDescent="0.25">
      <c r="A136" s="38">
        <v>120</v>
      </c>
      <c r="B136" s="28" t="s">
        <v>95</v>
      </c>
      <c r="C136" s="28" t="s">
        <v>96</v>
      </c>
      <c r="D136" s="28">
        <v>1</v>
      </c>
      <c r="E136" s="28" t="s">
        <v>13</v>
      </c>
      <c r="F136" s="50"/>
      <c r="G136" s="45">
        <f t="shared" ref="G136:G163" si="5">SUM(F136*D136)</f>
        <v>0</v>
      </c>
      <c r="H136" s="28" t="s">
        <v>11</v>
      </c>
      <c r="I136" s="28">
        <v>1</v>
      </c>
      <c r="J136" s="28">
        <v>1</v>
      </c>
      <c r="K136" s="20"/>
      <c r="L136" s="20"/>
      <c r="M136" s="20"/>
    </row>
    <row r="137" spans="1:25" x14ac:dyDescent="0.25">
      <c r="A137" s="38">
        <v>121</v>
      </c>
      <c r="B137" s="10" t="s">
        <v>112</v>
      </c>
      <c r="C137" s="10" t="s">
        <v>103</v>
      </c>
      <c r="D137" s="10">
        <v>1</v>
      </c>
      <c r="E137" s="10" t="s">
        <v>13</v>
      </c>
      <c r="F137" s="46"/>
      <c r="G137" s="43">
        <f t="shared" si="5"/>
        <v>0</v>
      </c>
      <c r="H137" s="10" t="s">
        <v>11</v>
      </c>
      <c r="I137" s="10">
        <v>1</v>
      </c>
      <c r="J137" s="10">
        <v>1</v>
      </c>
    </row>
    <row r="138" spans="1:25" x14ac:dyDescent="0.25">
      <c r="A138" s="38">
        <v>122</v>
      </c>
      <c r="B138" s="10" t="s">
        <v>112</v>
      </c>
      <c r="C138" s="10" t="s">
        <v>104</v>
      </c>
      <c r="D138" s="10">
        <v>1</v>
      </c>
      <c r="E138" s="10" t="s">
        <v>13</v>
      </c>
      <c r="F138" s="46"/>
      <c r="G138" s="45">
        <f t="shared" si="5"/>
        <v>0</v>
      </c>
      <c r="H138" s="10" t="s">
        <v>11</v>
      </c>
      <c r="I138" s="10">
        <v>1</v>
      </c>
      <c r="J138" s="10">
        <v>1</v>
      </c>
    </row>
    <row r="139" spans="1:25" ht="30" x14ac:dyDescent="0.25">
      <c r="A139" s="38">
        <v>123</v>
      </c>
      <c r="B139" s="10" t="s">
        <v>94</v>
      </c>
      <c r="C139" s="16" t="s">
        <v>97</v>
      </c>
      <c r="D139" s="10">
        <v>1</v>
      </c>
      <c r="E139" s="10" t="s">
        <v>13</v>
      </c>
      <c r="F139" s="46"/>
      <c r="G139" s="43">
        <f t="shared" si="5"/>
        <v>0</v>
      </c>
      <c r="H139" s="10" t="s">
        <v>11</v>
      </c>
      <c r="I139" s="10">
        <v>1</v>
      </c>
      <c r="J139" s="10">
        <v>1</v>
      </c>
    </row>
    <row r="140" spans="1:25" x14ac:dyDescent="0.25">
      <c r="A140" s="38">
        <v>124</v>
      </c>
      <c r="B140" s="10" t="s">
        <v>112</v>
      </c>
      <c r="C140" s="10" t="s">
        <v>105</v>
      </c>
      <c r="D140" s="10">
        <v>2</v>
      </c>
      <c r="E140" s="10" t="s">
        <v>13</v>
      </c>
      <c r="F140" s="46"/>
      <c r="G140" s="45">
        <f t="shared" si="5"/>
        <v>0</v>
      </c>
      <c r="H140" s="10" t="s">
        <v>11</v>
      </c>
      <c r="I140" s="10">
        <v>1</v>
      </c>
      <c r="J140" s="10">
        <v>2</v>
      </c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1:25" x14ac:dyDescent="0.25">
      <c r="A141" s="38">
        <v>125</v>
      </c>
      <c r="B141" s="10" t="s">
        <v>112</v>
      </c>
      <c r="C141" s="10" t="s">
        <v>106</v>
      </c>
      <c r="D141" s="10">
        <v>2</v>
      </c>
      <c r="E141" s="10" t="s">
        <v>13</v>
      </c>
      <c r="F141" s="46"/>
      <c r="G141" s="43">
        <f t="shared" si="5"/>
        <v>0</v>
      </c>
      <c r="H141" s="10" t="s">
        <v>11</v>
      </c>
      <c r="I141" s="10">
        <v>1</v>
      </c>
      <c r="J141" s="10">
        <v>2</v>
      </c>
    </row>
    <row r="142" spans="1:25" ht="30" x14ac:dyDescent="0.25">
      <c r="A142" s="38">
        <v>126</v>
      </c>
      <c r="B142" s="10" t="s">
        <v>94</v>
      </c>
      <c r="C142" s="16" t="s">
        <v>107</v>
      </c>
      <c r="D142" s="10">
        <v>5</v>
      </c>
      <c r="E142" s="10" t="s">
        <v>10</v>
      </c>
      <c r="F142" s="46"/>
      <c r="G142" s="45">
        <f t="shared" si="5"/>
        <v>0</v>
      </c>
      <c r="H142" s="10" t="s">
        <v>11</v>
      </c>
      <c r="I142" s="10">
        <v>1</v>
      </c>
      <c r="J142" s="10">
        <v>5</v>
      </c>
    </row>
    <row r="143" spans="1:25" x14ac:dyDescent="0.25">
      <c r="A143" s="38">
        <v>127</v>
      </c>
      <c r="B143" s="10" t="s">
        <v>112</v>
      </c>
      <c r="C143" s="10" t="s">
        <v>108</v>
      </c>
      <c r="D143" s="10">
        <v>5</v>
      </c>
      <c r="E143" s="10" t="s">
        <v>13</v>
      </c>
      <c r="F143" s="46"/>
      <c r="G143" s="43">
        <f t="shared" si="5"/>
        <v>0</v>
      </c>
      <c r="H143" s="10" t="s">
        <v>11</v>
      </c>
      <c r="I143" s="10">
        <v>1</v>
      </c>
      <c r="J143" s="10">
        <v>5</v>
      </c>
    </row>
    <row r="144" spans="1:25" x14ac:dyDescent="0.25">
      <c r="A144" s="38">
        <v>128</v>
      </c>
      <c r="B144" s="10" t="s">
        <v>112</v>
      </c>
      <c r="C144" s="10" t="s">
        <v>109</v>
      </c>
      <c r="D144" s="10">
        <v>5</v>
      </c>
      <c r="E144" s="10" t="s">
        <v>13</v>
      </c>
      <c r="F144" s="46"/>
      <c r="G144" s="45">
        <f t="shared" si="5"/>
        <v>0</v>
      </c>
      <c r="H144" s="10" t="s">
        <v>11</v>
      </c>
      <c r="I144" s="10">
        <v>1</v>
      </c>
      <c r="J144" s="10">
        <v>5</v>
      </c>
    </row>
    <row r="145" spans="1:10" x14ac:dyDescent="0.25">
      <c r="A145" s="38">
        <v>129</v>
      </c>
      <c r="B145" s="10" t="s">
        <v>98</v>
      </c>
      <c r="C145" s="10" t="s">
        <v>153</v>
      </c>
      <c r="D145" s="10">
        <v>6</v>
      </c>
      <c r="E145" s="10" t="s">
        <v>13</v>
      </c>
      <c r="F145" s="46"/>
      <c r="G145" s="45">
        <f t="shared" si="5"/>
        <v>0</v>
      </c>
      <c r="H145" s="10" t="s">
        <v>11</v>
      </c>
      <c r="I145" s="10">
        <v>1</v>
      </c>
      <c r="J145" s="10">
        <v>6</v>
      </c>
    </row>
    <row r="146" spans="1:10" x14ac:dyDescent="0.25">
      <c r="A146" s="38">
        <v>130</v>
      </c>
      <c r="B146" s="10" t="s">
        <v>98</v>
      </c>
      <c r="C146" s="10" t="s">
        <v>154</v>
      </c>
      <c r="D146" s="10">
        <v>6</v>
      </c>
      <c r="E146" s="10" t="s">
        <v>13</v>
      </c>
      <c r="F146" s="46"/>
      <c r="G146" s="45">
        <f t="shared" si="5"/>
        <v>0</v>
      </c>
      <c r="H146" s="10" t="s">
        <v>11</v>
      </c>
      <c r="I146" s="10">
        <v>1</v>
      </c>
      <c r="J146" s="10">
        <v>6</v>
      </c>
    </row>
    <row r="147" spans="1:10" x14ac:dyDescent="0.25">
      <c r="A147" s="38">
        <v>131</v>
      </c>
      <c r="B147" s="10" t="s">
        <v>98</v>
      </c>
      <c r="C147" s="10" t="s">
        <v>129</v>
      </c>
      <c r="D147" s="10">
        <v>1</v>
      </c>
      <c r="E147" s="10" t="s">
        <v>13</v>
      </c>
      <c r="F147" s="46"/>
      <c r="G147" s="43">
        <f t="shared" si="5"/>
        <v>0</v>
      </c>
      <c r="H147" s="10" t="s">
        <v>11</v>
      </c>
      <c r="I147" s="10">
        <v>1</v>
      </c>
      <c r="J147" s="10">
        <v>1</v>
      </c>
    </row>
    <row r="148" spans="1:10" ht="30" x14ac:dyDescent="0.25">
      <c r="A148" s="38">
        <v>132</v>
      </c>
      <c r="B148" s="1" t="s">
        <v>215</v>
      </c>
      <c r="C148" s="2" t="s">
        <v>138</v>
      </c>
      <c r="D148" s="1">
        <v>1</v>
      </c>
      <c r="E148" s="1" t="s">
        <v>13</v>
      </c>
      <c r="F148" s="45"/>
      <c r="G148" s="45">
        <f t="shared" si="5"/>
        <v>0</v>
      </c>
      <c r="H148" s="1" t="s">
        <v>11</v>
      </c>
      <c r="I148" s="1">
        <v>1</v>
      </c>
      <c r="J148" s="1">
        <v>1</v>
      </c>
    </row>
    <row r="149" spans="1:10" x14ac:dyDescent="0.25">
      <c r="A149" s="38">
        <v>133</v>
      </c>
      <c r="B149" s="1" t="s">
        <v>83</v>
      </c>
      <c r="C149" s="1" t="s">
        <v>146</v>
      </c>
      <c r="D149" s="21">
        <v>1</v>
      </c>
      <c r="E149" s="17" t="s">
        <v>13</v>
      </c>
      <c r="F149" s="47"/>
      <c r="G149" s="43">
        <f t="shared" si="5"/>
        <v>0</v>
      </c>
      <c r="H149" s="17" t="s">
        <v>11</v>
      </c>
      <c r="I149" s="21">
        <v>1</v>
      </c>
      <c r="J149" s="1">
        <v>1</v>
      </c>
    </row>
    <row r="150" spans="1:10" ht="30" x14ac:dyDescent="0.25">
      <c r="A150" s="38">
        <v>134</v>
      </c>
      <c r="B150" s="1" t="s">
        <v>94</v>
      </c>
      <c r="C150" s="2" t="s">
        <v>140</v>
      </c>
      <c r="D150" s="1">
        <v>1</v>
      </c>
      <c r="E150" s="17" t="s">
        <v>13</v>
      </c>
      <c r="F150" s="45"/>
      <c r="G150" s="45">
        <f t="shared" si="5"/>
        <v>0</v>
      </c>
      <c r="H150" s="1" t="s">
        <v>11</v>
      </c>
      <c r="I150" s="1">
        <v>1</v>
      </c>
      <c r="J150" s="1">
        <v>1</v>
      </c>
    </row>
    <row r="151" spans="1:10" x14ac:dyDescent="0.25">
      <c r="A151" s="38">
        <v>135</v>
      </c>
      <c r="B151" s="1" t="s">
        <v>83</v>
      </c>
      <c r="C151" s="1" t="s">
        <v>141</v>
      </c>
      <c r="D151" s="21">
        <v>1</v>
      </c>
      <c r="E151" s="17" t="s">
        <v>13</v>
      </c>
      <c r="F151" s="47"/>
      <c r="G151" s="43">
        <f t="shared" si="5"/>
        <v>0</v>
      </c>
      <c r="H151" s="17" t="s">
        <v>11</v>
      </c>
      <c r="I151" s="21">
        <v>1</v>
      </c>
      <c r="J151" s="1">
        <v>1</v>
      </c>
    </row>
    <row r="152" spans="1:10" ht="30" x14ac:dyDescent="0.25">
      <c r="A152" s="38">
        <v>136</v>
      </c>
      <c r="B152" s="10" t="s">
        <v>94</v>
      </c>
      <c r="C152" s="16" t="s">
        <v>144</v>
      </c>
      <c r="D152" s="10">
        <v>1</v>
      </c>
      <c r="E152" s="10" t="s">
        <v>13</v>
      </c>
      <c r="F152" s="46"/>
      <c r="G152" s="45">
        <f t="shared" si="5"/>
        <v>0</v>
      </c>
      <c r="H152" s="10" t="s">
        <v>11</v>
      </c>
      <c r="I152" s="10">
        <v>1</v>
      </c>
      <c r="J152" s="10">
        <v>1</v>
      </c>
    </row>
    <row r="153" spans="1:10" x14ac:dyDescent="0.25">
      <c r="A153" s="38">
        <v>137</v>
      </c>
      <c r="B153" s="1" t="s">
        <v>83</v>
      </c>
      <c r="C153" s="1" t="s">
        <v>143</v>
      </c>
      <c r="D153" s="21">
        <v>1</v>
      </c>
      <c r="E153" s="17" t="s">
        <v>13</v>
      </c>
      <c r="F153" s="47"/>
      <c r="G153" s="43">
        <f t="shared" si="5"/>
        <v>0</v>
      </c>
      <c r="H153" s="17" t="s">
        <v>11</v>
      </c>
      <c r="I153" s="21">
        <v>1</v>
      </c>
      <c r="J153" s="1">
        <v>1</v>
      </c>
    </row>
    <row r="154" spans="1:10" ht="30" x14ac:dyDescent="0.25">
      <c r="A154" s="38">
        <v>138</v>
      </c>
      <c r="B154" s="10" t="s">
        <v>94</v>
      </c>
      <c r="C154" s="14" t="s">
        <v>145</v>
      </c>
      <c r="D154" s="10">
        <v>1</v>
      </c>
      <c r="E154" s="17" t="s">
        <v>13</v>
      </c>
      <c r="F154" s="46"/>
      <c r="G154" s="45">
        <f t="shared" si="5"/>
        <v>0</v>
      </c>
      <c r="H154" s="1" t="s">
        <v>11</v>
      </c>
      <c r="I154" s="10">
        <v>1</v>
      </c>
      <c r="J154" s="10">
        <v>1</v>
      </c>
    </row>
    <row r="155" spans="1:10" x14ac:dyDescent="0.25">
      <c r="A155" s="38">
        <v>139</v>
      </c>
      <c r="B155" s="1" t="s">
        <v>83</v>
      </c>
      <c r="C155" s="1" t="s">
        <v>142</v>
      </c>
      <c r="D155" s="21">
        <v>1</v>
      </c>
      <c r="E155" s="17" t="s">
        <v>13</v>
      </c>
      <c r="F155" s="47"/>
      <c r="G155" s="43">
        <f t="shared" si="5"/>
        <v>0</v>
      </c>
      <c r="H155" s="17" t="s">
        <v>11</v>
      </c>
      <c r="I155" s="21">
        <v>1</v>
      </c>
      <c r="J155" s="1">
        <v>1</v>
      </c>
    </row>
    <row r="156" spans="1:10" ht="30" x14ac:dyDescent="0.25">
      <c r="A156" s="38">
        <v>140</v>
      </c>
      <c r="B156" s="1" t="s">
        <v>215</v>
      </c>
      <c r="C156" s="2" t="s">
        <v>139</v>
      </c>
      <c r="D156" s="1">
        <v>1</v>
      </c>
      <c r="E156" s="1" t="s">
        <v>13</v>
      </c>
      <c r="F156" s="45"/>
      <c r="G156" s="45">
        <f t="shared" si="5"/>
        <v>0</v>
      </c>
      <c r="H156" s="1" t="s">
        <v>11</v>
      </c>
      <c r="I156" s="1">
        <v>1</v>
      </c>
      <c r="J156" s="1">
        <v>1</v>
      </c>
    </row>
    <row r="157" spans="1:10" x14ac:dyDescent="0.25">
      <c r="A157" s="38">
        <v>141</v>
      </c>
      <c r="B157" s="1" t="s">
        <v>83</v>
      </c>
      <c r="C157" s="1" t="s">
        <v>146</v>
      </c>
      <c r="D157" s="21">
        <v>1</v>
      </c>
      <c r="E157" s="17" t="s">
        <v>13</v>
      </c>
      <c r="F157" s="47"/>
      <c r="G157" s="43">
        <f t="shared" si="5"/>
        <v>0</v>
      </c>
      <c r="H157" s="17" t="s">
        <v>11</v>
      </c>
      <c r="I157" s="21">
        <v>1</v>
      </c>
      <c r="J157" s="1">
        <v>1</v>
      </c>
    </row>
    <row r="158" spans="1:10" x14ac:dyDescent="0.25">
      <c r="A158" s="38">
        <v>142</v>
      </c>
      <c r="B158" s="10" t="s">
        <v>94</v>
      </c>
      <c r="C158" s="10" t="s">
        <v>137</v>
      </c>
      <c r="D158" s="10">
        <v>1</v>
      </c>
      <c r="E158" s="10" t="s">
        <v>13</v>
      </c>
      <c r="F158" s="46"/>
      <c r="G158" s="45">
        <f t="shared" si="5"/>
        <v>0</v>
      </c>
      <c r="H158" s="10" t="s">
        <v>11</v>
      </c>
      <c r="I158" s="10">
        <v>1</v>
      </c>
      <c r="J158" s="10">
        <v>1</v>
      </c>
    </row>
    <row r="159" spans="1:10" ht="30" x14ac:dyDescent="0.25">
      <c r="A159" s="38">
        <v>143</v>
      </c>
      <c r="B159" s="10" t="s">
        <v>112</v>
      </c>
      <c r="C159" s="2" t="s">
        <v>179</v>
      </c>
      <c r="D159" s="4">
        <v>2</v>
      </c>
      <c r="E159" s="4" t="s">
        <v>13</v>
      </c>
      <c r="F159" s="48"/>
      <c r="G159" s="43">
        <f t="shared" si="5"/>
        <v>0</v>
      </c>
      <c r="H159" s="8" t="s">
        <v>11</v>
      </c>
      <c r="I159" s="4">
        <v>1</v>
      </c>
      <c r="J159" s="4">
        <v>2</v>
      </c>
    </row>
    <row r="160" spans="1:10" ht="30" x14ac:dyDescent="0.25">
      <c r="A160" s="38">
        <v>144</v>
      </c>
      <c r="B160" s="10" t="s">
        <v>112</v>
      </c>
      <c r="C160" s="14" t="s">
        <v>180</v>
      </c>
      <c r="D160" s="4">
        <v>2</v>
      </c>
      <c r="E160" s="4" t="s">
        <v>13</v>
      </c>
      <c r="F160" s="48"/>
      <c r="G160" s="45">
        <f t="shared" si="5"/>
        <v>0</v>
      </c>
      <c r="H160" s="8" t="s">
        <v>11</v>
      </c>
      <c r="I160" s="4">
        <v>1</v>
      </c>
      <c r="J160" s="4">
        <v>2</v>
      </c>
    </row>
    <row r="161" spans="1:15" x14ac:dyDescent="0.25">
      <c r="A161" s="38">
        <v>145</v>
      </c>
      <c r="B161" s="4" t="s">
        <v>212</v>
      </c>
      <c r="C161" s="4" t="s">
        <v>46</v>
      </c>
      <c r="D161" s="4">
        <v>1</v>
      </c>
      <c r="E161" s="4" t="s">
        <v>13</v>
      </c>
      <c r="F161" s="48"/>
      <c r="G161" s="43">
        <f t="shared" si="5"/>
        <v>0</v>
      </c>
      <c r="H161" s="4" t="s">
        <v>11</v>
      </c>
      <c r="I161" s="4">
        <v>1</v>
      </c>
      <c r="J161" s="10">
        <v>1</v>
      </c>
      <c r="K161" s="20"/>
    </row>
    <row r="162" spans="1:15" ht="15" customHeight="1" x14ac:dyDescent="0.25">
      <c r="A162" s="41"/>
      <c r="B162" s="4"/>
      <c r="C162" s="30"/>
      <c r="D162" s="4"/>
      <c r="E162" s="4"/>
      <c r="F162" s="4"/>
      <c r="G162" s="1"/>
      <c r="H162" s="31"/>
      <c r="I162" s="4"/>
      <c r="J162" s="4"/>
    </row>
    <row r="163" spans="1:15" x14ac:dyDescent="0.25">
      <c r="A163" s="38">
        <v>146</v>
      </c>
      <c r="B163" s="4" t="s">
        <v>185</v>
      </c>
      <c r="C163" s="4" t="s">
        <v>184</v>
      </c>
      <c r="D163" s="4">
        <v>1</v>
      </c>
      <c r="E163" s="4" t="s">
        <v>21</v>
      </c>
      <c r="F163" s="48"/>
      <c r="G163" s="43">
        <f t="shared" si="5"/>
        <v>0</v>
      </c>
      <c r="H163" s="4" t="s">
        <v>11</v>
      </c>
      <c r="I163" s="4"/>
      <c r="J163" s="10"/>
    </row>
    <row r="164" spans="1:15" x14ac:dyDescent="0.25">
      <c r="A164" s="10"/>
      <c r="B164" s="1"/>
      <c r="C164" s="35" t="s">
        <v>183</v>
      </c>
      <c r="D164" s="1"/>
      <c r="E164" s="1"/>
      <c r="F164" s="1"/>
      <c r="G164" s="51">
        <f>SUM(G4:G163)</f>
        <v>0</v>
      </c>
      <c r="H164" s="13" t="s">
        <v>11</v>
      </c>
      <c r="I164" s="1"/>
      <c r="J164" s="1"/>
    </row>
    <row r="165" spans="1:15" x14ac:dyDescent="0.25">
      <c r="A165" s="32"/>
      <c r="C165" s="33"/>
      <c r="H165" s="34"/>
    </row>
    <row r="166" spans="1:15" x14ac:dyDescent="0.25">
      <c r="A166" t="s">
        <v>220</v>
      </c>
    </row>
    <row r="168" spans="1:15" x14ac:dyDescent="0.25">
      <c r="A168" t="s">
        <v>8</v>
      </c>
      <c r="B168" t="s">
        <v>189</v>
      </c>
    </row>
    <row r="169" spans="1:15" x14ac:dyDescent="0.25">
      <c r="B169" t="s">
        <v>190</v>
      </c>
    </row>
    <row r="170" spans="1:15" x14ac:dyDescent="0.25">
      <c r="B170" t="s">
        <v>191</v>
      </c>
      <c r="L170" s="20"/>
      <c r="M170" s="20"/>
      <c r="N170" s="20"/>
      <c r="O170" s="20"/>
    </row>
    <row r="171" spans="1:15" x14ac:dyDescent="0.25">
      <c r="B171" t="s">
        <v>192</v>
      </c>
    </row>
    <row r="172" spans="1:15" x14ac:dyDescent="0.25">
      <c r="A172" t="s">
        <v>14</v>
      </c>
      <c r="B172" t="s">
        <v>193</v>
      </c>
    </row>
    <row r="173" spans="1:15" x14ac:dyDescent="0.25">
      <c r="B173" t="s">
        <v>197</v>
      </c>
    </row>
    <row r="174" spans="1:15" x14ac:dyDescent="0.25">
      <c r="A174" t="s">
        <v>16</v>
      </c>
      <c r="B174" t="s">
        <v>196</v>
      </c>
    </row>
    <row r="175" spans="1:15" x14ac:dyDescent="0.25">
      <c r="A175" t="s">
        <v>186</v>
      </c>
      <c r="B175" t="s">
        <v>209</v>
      </c>
    </row>
    <row r="176" spans="1:15" x14ac:dyDescent="0.25">
      <c r="B176" t="s">
        <v>194</v>
      </c>
    </row>
    <row r="177" spans="1:22" x14ac:dyDescent="0.25">
      <c r="B177" t="s">
        <v>195</v>
      </c>
    </row>
    <row r="178" spans="1:22" x14ac:dyDescent="0.25">
      <c r="A178" t="s">
        <v>28</v>
      </c>
      <c r="B178" t="s">
        <v>202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1:22" x14ac:dyDescent="0.25">
      <c r="B179" t="s">
        <v>210</v>
      </c>
    </row>
    <row r="180" spans="1:22" x14ac:dyDescent="0.25">
      <c r="B180" t="s">
        <v>198</v>
      </c>
    </row>
    <row r="181" spans="1:22" x14ac:dyDescent="0.25">
      <c r="B181" t="s">
        <v>203</v>
      </c>
    </row>
    <row r="182" spans="1:22" x14ac:dyDescent="0.25">
      <c r="B182" t="s">
        <v>199</v>
      </c>
    </row>
    <row r="183" spans="1:22" x14ac:dyDescent="0.25">
      <c r="B183" t="s">
        <v>204</v>
      </c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:22" x14ac:dyDescent="0.25">
      <c r="B184" t="s">
        <v>200</v>
      </c>
      <c r="K184" s="20"/>
      <c r="L184" s="20"/>
      <c r="M184" s="20"/>
      <c r="N184" s="20"/>
      <c r="O184" s="20"/>
      <c r="P184" s="20"/>
      <c r="Q184" s="20"/>
    </row>
    <row r="185" spans="1:22" x14ac:dyDescent="0.25">
      <c r="B185" t="s">
        <v>201</v>
      </c>
    </row>
    <row r="186" spans="1:22" x14ac:dyDescent="0.25">
      <c r="A186" t="s">
        <v>187</v>
      </c>
      <c r="B186" t="s">
        <v>188</v>
      </c>
    </row>
    <row r="191" spans="1:22" x14ac:dyDescent="0.25">
      <c r="B191" s="60" t="s">
        <v>221</v>
      </c>
      <c r="C191" s="60"/>
      <c r="E191" s="55"/>
      <c r="F191" s="56"/>
    </row>
    <row r="192" spans="1:22" x14ac:dyDescent="0.25">
      <c r="E192" s="55"/>
      <c r="F192" s="56"/>
    </row>
    <row r="193" spans="2:6" x14ac:dyDescent="0.25">
      <c r="B193" s="54" t="s">
        <v>222</v>
      </c>
      <c r="C193" s="54"/>
      <c r="D193" s="57" t="s">
        <v>223</v>
      </c>
      <c r="E193" s="58"/>
      <c r="F193" s="61"/>
    </row>
    <row r="194" spans="2:6" x14ac:dyDescent="0.25">
      <c r="E194" s="55"/>
      <c r="F194" s="56"/>
    </row>
    <row r="195" spans="2:6" x14ac:dyDescent="0.25">
      <c r="B195" s="54" t="s">
        <v>224</v>
      </c>
      <c r="C195" s="60"/>
      <c r="D195" s="59" t="s">
        <v>223</v>
      </c>
      <c r="E195" s="59"/>
      <c r="F195" s="61"/>
    </row>
  </sheetData>
  <mergeCells count="16">
    <mergeCell ref="D195:E195"/>
    <mergeCell ref="A127:J127"/>
    <mergeCell ref="A131:J131"/>
    <mergeCell ref="A135:J135"/>
    <mergeCell ref="A25:J25"/>
    <mergeCell ref="A31:J31"/>
    <mergeCell ref="A79:J79"/>
    <mergeCell ref="A72:J72"/>
    <mergeCell ref="A63:J63"/>
    <mergeCell ref="A53:J53"/>
    <mergeCell ref="A23:J23"/>
    <mergeCell ref="A1:J1"/>
    <mergeCell ref="A3:J3"/>
    <mergeCell ref="A5:J5"/>
    <mergeCell ref="A7:J7"/>
    <mergeCell ref="A9:J9"/>
  </mergeCells>
  <phoneticPr fontId="5" type="noConversion"/>
  <conditionalFormatting sqref="B191:C191">
    <cfRule type="duplicateValues" dxfId="2" priority="3"/>
  </conditionalFormatting>
  <conditionalFormatting sqref="B191:C195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 Jurajov dvor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Babulic Milan</dc:creator>
  <cp:lastModifiedBy>Morvayová Alena</cp:lastModifiedBy>
  <cp:lastPrinted>2024-03-04T08:18:43Z</cp:lastPrinted>
  <dcterms:created xsi:type="dcterms:W3CDTF">2023-12-13T14:11:11Z</dcterms:created>
  <dcterms:modified xsi:type="dcterms:W3CDTF">2024-03-14T13:52:44Z</dcterms:modified>
</cp:coreProperties>
</file>