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8"/>
  <workbookPr/>
  <mc:AlternateContent xmlns:mc="http://schemas.openxmlformats.org/markup-compatibility/2006">
    <mc:Choice Requires="x15">
      <x15ac:absPath xmlns:x15ac="http://schemas.microsoft.com/office/spreadsheetml/2010/11/ac" url="C:\Users\un44549\Desktop\Operačný stôl urologický\02. PTK\"/>
    </mc:Choice>
  </mc:AlternateContent>
  <xr:revisionPtr revIDLastSave="0" documentId="8_{70103B44-51C4-46FB-8C4E-D96EEB0CF80E}" xr6:coauthVersionLast="36" xr6:coauthVersionMax="36" xr10:uidLastSave="{00000000-0000-0000-0000-000000000000}"/>
  <bookViews>
    <workbookView xWindow="0" yWindow="0" windowWidth="28800" windowHeight="11925" xr2:uid="{00000000-000D-0000-FFFF-FFFF00000000}"/>
  </bookViews>
  <sheets>
    <sheet name="Špecifikácia" sheetId="8" r:id="rId1"/>
    <sheet name="Kalkulácia ceny" sheetId="9" r:id="rId2"/>
  </sheets>
  <definedNames>
    <definedName name="_xlnm.Print_Area" localSheetId="1">'Kalkulácia ceny'!$A$1:$N$44</definedName>
    <definedName name="_xlnm.Print_Area" localSheetId="0">Špecifikácia!$A$2:$E$153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2" i="9" l="1"/>
  <c r="J13" i="9"/>
  <c r="L13" i="9" s="1"/>
  <c r="M13" i="9" s="1"/>
  <c r="J14" i="9"/>
  <c r="L14" i="9" s="1"/>
  <c r="M14" i="9" s="1"/>
  <c r="J15" i="9"/>
  <c r="J16" i="9"/>
  <c r="J17" i="9"/>
  <c r="L17" i="9" s="1"/>
  <c r="M17" i="9" s="1"/>
  <c r="J18" i="9"/>
  <c r="J19" i="9"/>
  <c r="J20" i="9"/>
  <c r="J21" i="9"/>
  <c r="L21" i="9" s="1"/>
  <c r="M21" i="9" s="1"/>
  <c r="J22" i="9"/>
  <c r="J23" i="9"/>
  <c r="J24" i="9"/>
  <c r="L24" i="9" s="1"/>
  <c r="J25" i="9"/>
  <c r="J26" i="9"/>
  <c r="L26" i="9" s="1"/>
  <c r="J27" i="9"/>
  <c r="J28" i="9"/>
  <c r="J29" i="9"/>
  <c r="J30" i="9"/>
  <c r="J31" i="9"/>
  <c r="J32" i="9"/>
  <c r="L32" i="9" s="1"/>
  <c r="J33" i="9"/>
  <c r="J34" i="9"/>
  <c r="H12" i="9"/>
  <c r="I12" i="9" s="1"/>
  <c r="H13" i="9"/>
  <c r="I13" i="9" s="1"/>
  <c r="H14" i="9"/>
  <c r="I14" i="9" s="1"/>
  <c r="H15" i="9"/>
  <c r="I15" i="9" s="1"/>
  <c r="H16" i="9"/>
  <c r="I16" i="9" s="1"/>
  <c r="H17" i="9"/>
  <c r="I17" i="9" s="1"/>
  <c r="H18" i="9"/>
  <c r="I18" i="9" s="1"/>
  <c r="H19" i="9"/>
  <c r="I19" i="9" s="1"/>
  <c r="H20" i="9"/>
  <c r="I20" i="9" s="1"/>
  <c r="H21" i="9"/>
  <c r="I21" i="9" s="1"/>
  <c r="H22" i="9"/>
  <c r="I22" i="9" s="1"/>
  <c r="H23" i="9"/>
  <c r="I23" i="9" s="1"/>
  <c r="H24" i="9"/>
  <c r="I24" i="9" s="1"/>
  <c r="H25" i="9"/>
  <c r="I25" i="9" s="1"/>
  <c r="H26" i="9"/>
  <c r="I26" i="9" s="1"/>
  <c r="H27" i="9"/>
  <c r="I27" i="9" s="1"/>
  <c r="H28" i="9"/>
  <c r="I28" i="9" s="1"/>
  <c r="H29" i="9"/>
  <c r="I29" i="9" s="1"/>
  <c r="H30" i="9"/>
  <c r="I30" i="9" s="1"/>
  <c r="H31" i="9"/>
  <c r="I31" i="9" s="1"/>
  <c r="H32" i="9"/>
  <c r="I32" i="9" s="1"/>
  <c r="H33" i="9"/>
  <c r="I33" i="9" s="1"/>
  <c r="H34" i="9"/>
  <c r="I34" i="9" s="1"/>
  <c r="L12" i="9" l="1"/>
  <c r="M12" i="9" s="1"/>
  <c r="J35" i="9"/>
  <c r="L15" i="9"/>
  <c r="M15" i="9" s="1"/>
  <c r="L25" i="9"/>
  <c r="M25" i="9" s="1"/>
  <c r="M24" i="9"/>
  <c r="L34" i="9"/>
  <c r="M34" i="9" s="1"/>
  <c r="L23" i="9"/>
  <c r="M23" i="9" s="1"/>
  <c r="M26" i="9"/>
  <c r="L33" i="9"/>
  <c r="M33" i="9" s="1"/>
  <c r="L22" i="9"/>
  <c r="M22" i="9" s="1"/>
  <c r="L31" i="9"/>
  <c r="M31" i="9" s="1"/>
  <c r="L20" i="9"/>
  <c r="M20" i="9" s="1"/>
  <c r="M32" i="9"/>
  <c r="L30" i="9"/>
  <c r="M30" i="9" s="1"/>
  <c r="L19" i="9"/>
  <c r="M19" i="9" s="1"/>
  <c r="L29" i="9"/>
  <c r="M29" i="9" s="1"/>
  <c r="L18" i="9"/>
  <c r="M18" i="9" s="1"/>
  <c r="L28" i="9"/>
  <c r="M28" i="9" s="1"/>
  <c r="L27" i="9"/>
  <c r="M27" i="9" s="1"/>
  <c r="L16" i="9"/>
  <c r="M16" i="9" s="1"/>
  <c r="J11" i="9"/>
  <c r="L11" i="9" s="1"/>
  <c r="H11" i="9"/>
  <c r="I11" i="9" s="1"/>
  <c r="M11" i="9" l="1"/>
  <c r="L6" i="9"/>
  <c r="K6" i="9"/>
  <c r="I6" i="9"/>
  <c r="J6" i="9" s="1"/>
  <c r="M6" i="9" l="1"/>
  <c r="N6" i="9" s="1"/>
</calcChain>
</file>

<file path=xl/sharedStrings.xml><?xml version="1.0" encoding="utf-8"?>
<sst xmlns="http://schemas.openxmlformats.org/spreadsheetml/2006/main" count="346" uniqueCount="282">
  <si>
    <t xml:space="preserve">Požadované minimálne technické vlastnosti, parametre a hodnoty predmetu zákazky
</t>
  </si>
  <si>
    <t>ks</t>
  </si>
  <si>
    <t>1. VŠEOBECNÁ ŠPECIFIKÁCIA PREDMETU ZÁKAZKY</t>
  </si>
  <si>
    <t xml:space="preserve">akceptujem / neakceptujem </t>
  </si>
  <si>
    <t>1.2 CPV:</t>
  </si>
  <si>
    <t>1.3 Druh:</t>
  </si>
  <si>
    <t>MJ</t>
  </si>
  <si>
    <t>1.</t>
  </si>
  <si>
    <t>Príloha č. 1</t>
  </si>
  <si>
    <t>hodnota ponúkaného ekvivalentného produktu</t>
  </si>
  <si>
    <t>dôvod neakceptovania požiadavky a návrh jej úpravy</t>
  </si>
  <si>
    <t>Príloha č. 2</t>
  </si>
  <si>
    <t>Prospektový materiál</t>
  </si>
  <si>
    <t>Kontaktná osoba predkladateľa PTK pre účely overenia si informácií týkajúcich sa technických parametrov ponúkaného produktu:</t>
  </si>
  <si>
    <t>Pracovná pozícia:</t>
  </si>
  <si>
    <t>Telefónne číslo:</t>
  </si>
  <si>
    <t>E-mail:</t>
  </si>
  <si>
    <t>PREHLÁSENIE</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</si>
  <si>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</si>
  <si>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</si>
  <si>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</si>
  <si>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</si>
  <si>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 xml:space="preserve">Prospektový materiál </t>
  </si>
  <si>
    <t>2.</t>
  </si>
  <si>
    <t>3.</t>
  </si>
  <si>
    <t>4.</t>
  </si>
  <si>
    <t>5.</t>
  </si>
  <si>
    <t>6.</t>
  </si>
  <si>
    <t>7.</t>
  </si>
  <si>
    <t>8.</t>
  </si>
  <si>
    <t>9.</t>
  </si>
  <si>
    <t>10.</t>
  </si>
  <si>
    <t>2.1.</t>
  </si>
  <si>
    <t>2.2.</t>
  </si>
  <si>
    <t>v pracovných dňoch,</t>
  </si>
  <si>
    <t>2.3.</t>
  </si>
  <si>
    <t>2.4.</t>
  </si>
  <si>
    <t>2.5.</t>
  </si>
  <si>
    <t>2.6.</t>
  </si>
  <si>
    <t>Dodávateľ je povinný vystaviť faktúru za dodaný tovar v súlade s ustanovením §73 zákona č. 222/2004 Z. z. o dani z pridanej hodnoty v znení neskorších predpisov (ďalej len „zákon o DPH“), najneskôr však do piateho (5) pracovného dňa v mesiaci, nasledujúcom po mesiaci, v ktorom došlo k dodaniu tovaru podľa uzatvorenej kúpnej zmluvy.</t>
  </si>
  <si>
    <t xml:space="preserve">Požaduje sa v zmysle § 340b ods. 5 zákona č. 513/1991 Z.z. Obchodného zákonníka v znení neskorších predpisov splatnosť faktúry v lehote šesťdesiatich (60) kalendárnych dní odo dňa jej doručenia objednávateľovi. </t>
  </si>
  <si>
    <t>11.</t>
  </si>
  <si>
    <t>12.</t>
  </si>
  <si>
    <t>13.</t>
  </si>
  <si>
    <t>14.</t>
  </si>
  <si>
    <t>vykonanie ďalších servisných úkonov a činností predpísaných príslušnou právnou úpravou a aplikovateľnými normami,</t>
  </si>
  <si>
    <t>15.</t>
  </si>
  <si>
    <t>16.</t>
  </si>
  <si>
    <t>Dodávateľ je povinný počas trvania záručnej doby odstrániť vady v nasledujúcich lehotách od nástupu na opravu:</t>
  </si>
  <si>
    <t>17.</t>
  </si>
  <si>
    <t>18.</t>
  </si>
  <si>
    <t>19.</t>
  </si>
  <si>
    <t>20.</t>
  </si>
  <si>
    <t>Záruka sa nevzťahuje na vady, ktoré spôsobí objednávateľ neodbornou manipuláciou resp. používaním v rozpore s návodom na obsluhu. Záruka sa tiež nevzťahuje na vady, ktoré vzniknú v dôsledku živelnej pohromy, vyššej moci alebo vandalizmu.</t>
  </si>
  <si>
    <t>23.</t>
  </si>
  <si>
    <t>Zmluvné strany sa dohodli, že sú zbavené zodpovednosti za čiastočné alebo úplné neplnenie zmluvných povinností podľa tohto zmluvného vzťahu v prípade, že toto neplnenie je v dôsledku okolností vylučujúcich zodpovednosť. Pre účely tohto zmlúvného vzťahu sa za vyššiu moc považujú prípady, ktoré nie sú závislé, ani ich nemôžu ovplyvnisť zmluvné strany, a to najmä podľa ústavného zákona č. 227/2002 Z. z. o bezpečnosti štátu v čase vojny, vojnového stavu, výnimočného stavu a núdzového stavu. Tá zmluvná strana, ktorá sa odvolá na okolnosti vylučujúce zodpovednosť, je povinná to oznámiť druhej zmluvnej strane najneskôr do 5 (piatich) kalendárnych dní od vzniku tejto skutočnosti a môže požiadať o prípadnú úpravu podmienok zmluvy. Na požiadanie zmluvnej strany, ktorej boli avizované okolnosti vylučujúce zodpovednosť, je povinný oznamovateľ predložiť hodnoverný dôkaz. Ak nedôjde k dohode, má zmluvná strana, ktorá sa odvolala na okolnosti vylučujúce zodpovednosť, právo odstúpiť od tejto zmluvy. Účinky odstúpenia nastanú dňom doručenia oznámenia druhej zmluvnej strane.</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</si>
  <si>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rámcovej dohody. V opačnom prípade objednávateľovi zodpovedá za škodu, ktorá objednávateľovi vznikla porušením tejto povinnosti.</t>
  </si>
  <si>
    <t>po predchádzajúcom preukázateľnom upovedomení objednávateľa min. päť (5) pracovných dní vopred tak, aby objednávateľ mohol poskynúť potrebnú súčinnosť pri dodaní,</t>
  </si>
  <si>
    <t>Zoznam položiek:</t>
  </si>
  <si>
    <t>Položka</t>
  </si>
  <si>
    <t>Položka č.1</t>
  </si>
  <si>
    <t xml:space="preserve"> </t>
  </si>
  <si>
    <t xml:space="preserve">s dodacím listom, ktorý musí obsahovať okrem povinných náležitostí aj číslo kúpnej zmluvy, jednotkovú cenu príslušnej položky bez DPH, s DPH, sadzbu DPH, celkovú cenu príslušnej položky bez DPH, s DPH.
</t>
  </si>
  <si>
    <t xml:space="preserve">Dodávateľ je povinný k faktúre vždy priložiť kúpnu zmluvu. Dodávateľ je rovnako povinný k faktúre priložiť kópiu dodacieho listu ako jej povinnú prílohu, okrem prípadov, kedy je faktúra doručená zároveň s dodacím listom. </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</si>
  <si>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faktury@unlp.sk. Za deň splnenia peňažného záväzku sa považuje deň odpísania dlžnej sumy z účtu objednávateľa v prospech účtu dodávateľa.</t>
  </si>
  <si>
    <t>13.1</t>
  </si>
  <si>
    <t>13.2</t>
  </si>
  <si>
    <t>13.3</t>
  </si>
  <si>
    <t>13.4</t>
  </si>
  <si>
    <t>13.5</t>
  </si>
  <si>
    <t>13.7</t>
  </si>
  <si>
    <t>13.9</t>
  </si>
  <si>
    <t>13.10</t>
  </si>
  <si>
    <t>15.1</t>
  </si>
  <si>
    <t>15.2</t>
  </si>
  <si>
    <t>Požadované minimálne osobitné požiadavky na predmet zákazky:</t>
  </si>
  <si>
    <t>tovar</t>
  </si>
  <si>
    <t>xx</t>
  </si>
  <si>
    <t>Požaduje sa uzatvorenie kúpnej zmluvy</t>
  </si>
  <si>
    <t>dodávka a výmena všetkých potrebných náhradných dielov a súčiastok v prípade ich poruchy, s výnimkou spotrebného materiálu,</t>
  </si>
  <si>
    <t>v čase od 08:00 hod. do 16:00 hod.,</t>
  </si>
  <si>
    <t>vykonanie pravidelných technických kontrol a prehliadok vo výrobcom predpísanom rozsahu a intervale podľa servisného manuálu, min. však jedenkrát ročne</t>
  </si>
  <si>
    <t>Por. číslo</t>
  </si>
  <si>
    <t>Počet MJ</t>
  </si>
  <si>
    <t xml:space="preserve">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t>
  </si>
  <si>
    <t xml:space="preserve">Zmluvné strany sa dohodli, že pohľadávky, ktoré vzniknú z tohto zmluvného vzťahu predávajúcemu ako veriteľovi, predávajúci nie je oprávnený postúpiť tretím osobám bez predchádzajúceho súhlasu kupujúceho ako dlžníka. Písomný súhlas za kupujúceho je oprávnený vydať len jeho štatutárny orgán. </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</si>
  <si>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 Účelom je tiež stanovenia požiadaviek (transparentných)  na predmet zákazky a predpokladanej hodnoty zákazky.</t>
  </si>
  <si>
    <t>Príloha č. 2 - Kalkulácia ceny</t>
  </si>
  <si>
    <t>Obchodné meno :</t>
  </si>
  <si>
    <t>Sídlo :</t>
  </si>
  <si>
    <t>IČO :</t>
  </si>
  <si>
    <t>Platnosť cenovej ponuky:</t>
  </si>
  <si>
    <t>meno, priezvisko, funkcia oprávnenej osoby</t>
  </si>
  <si>
    <t>Názov položky</t>
  </si>
  <si>
    <t>Merná
jednotka
(MJ)</t>
  </si>
  <si>
    <t xml:space="preserve">Obchodný názov ponúkaného produktu </t>
  </si>
  <si>
    <t>Názov výrobcu ponúkaného produktu</t>
  </si>
  <si>
    <t xml:space="preserve">Jednotková cena v EUR </t>
  </si>
  <si>
    <t>Celková cena za požadovaný počet MJ v EUR</t>
  </si>
  <si>
    <t>bez DPH</t>
  </si>
  <si>
    <t>sadzba DPH
v %</t>
  </si>
  <si>
    <t>výška DPH v EUR</t>
  </si>
  <si>
    <t>s DPH</t>
  </si>
  <si>
    <t>sadzba DPH 
v %</t>
  </si>
  <si>
    <t>výška DPH 
v EUR</t>
  </si>
  <si>
    <t>Počet 
MJ</t>
  </si>
  <si>
    <t xml:space="preserve">* platnosť cenovej ponuky min. 3 mesiace odo dňa predloženia ponuky </t>
  </si>
  <si>
    <t>80561000-4 - Zdravotnícke školenia</t>
  </si>
  <si>
    <t>50421000-2 - Opravy a údržba lekárskych zariadení</t>
  </si>
  <si>
    <t>2.7</t>
  </si>
  <si>
    <t xml:space="preserve">spĺňa /
 nespĺňa </t>
  </si>
  <si>
    <t>V ......................................, dňa .......................</t>
  </si>
  <si>
    <t>60000000-8 - Dopravné služby (bez prepravy odpadu)</t>
  </si>
  <si>
    <t xml:space="preserve">Meno a priezvisko: </t>
  </si>
  <si>
    <t>celok</t>
  </si>
  <si>
    <t>podpis, pečiatka</t>
  </si>
  <si>
    <t>Identifikačné údaje</t>
  </si>
  <si>
    <t>V ......................................, dňa ...................</t>
  </si>
  <si>
    <t>51400000-6 - Inštalácia lekárskych a chirurgických zariadení</t>
  </si>
  <si>
    <t>33192230-3 - Operačné stoly</t>
  </si>
  <si>
    <t>Uchádzač uvedie informácie, či ním ponúkaný produkt spĺňa, resp. nespĺňa verejným obstarávateľom definované požiadavky na predmet zákazky 
(v prípade, ak ponúkaný produkt nespĺňa definované požiadavky uvedie ekvivalentnú hodnotu ním ponúkaného produktu)</t>
  </si>
  <si>
    <t>podpis a pečiatka</t>
  </si>
  <si>
    <t>meno, priezvisko oprávnenej osoby</t>
  </si>
  <si>
    <t xml:space="preserve">do sídla objednávateľa na vlastné náklady tak, aby bola zabezpečená dostatočná ochrana pred poškodením, </t>
  </si>
  <si>
    <t>vykonanie akýchkoľvek neplánovaných opráv a údržby, ktoré nevyplývajú zo servisného plánu výrobcu zariadenia, ak takáto oprava je nevyhnutná za účelom zabezpečenia prevádzky zariadenia, vrátane generálnej opravy,</t>
  </si>
  <si>
    <t>oprava vady, pri ktorej nie je potrebná dodávka náhradného dielu najneskôr do dvadsaťštyri (24) hodín,</t>
  </si>
  <si>
    <t>Dodávateľ nesie zodpovednosť za to, že služby servisu a údržby zariadenia budú poskytované v najvyššej dostupnej kvalite tak, aby vyhovovali potrebám objednávateľa. Služby budú poskytované s náležitou odbornou starostlivosťou a prostredníctvom osôb, ktoré majú potrebnú kvalifikáciu a skúsenosti nevyhnutné na plnenie svojich povinností.</t>
  </si>
  <si>
    <t xml:space="preserve">oprava vady s dodávkou náhradného dielu najneskôr do sedemdesiatdva (72) hodín od odsúhlasenia jeho výmeny objednávateľom </t>
  </si>
  <si>
    <t>21.</t>
  </si>
  <si>
    <t>Garancia dodania náhradných dielov je min. 10 rokov od uvedenia zariadenia do prevádzky</t>
  </si>
  <si>
    <t>22.</t>
  </si>
  <si>
    <t>4.1</t>
  </si>
  <si>
    <t>4.2</t>
  </si>
  <si>
    <t>4.3</t>
  </si>
  <si>
    <t>5. PRÍLOHY</t>
  </si>
  <si>
    <t>4.4</t>
  </si>
  <si>
    <t>Požadované minimálne osobitné zmluvné požiadavky na predmet zákazky</t>
  </si>
  <si>
    <t>4.5</t>
  </si>
  <si>
    <t>3. TECHNICKÁ ŠPECIFIKÁCIA PREDMETU ZÁKAZKY</t>
  </si>
  <si>
    <t>4. MINIMÁLNE OSOBITNÉ ZMLUVNÉ POŽIADAVKY NA PREDMET ZÁKAZKY</t>
  </si>
  <si>
    <t xml:space="preserve">5. MINIMÁLNE OSOBITNÉ POŽIADAVKY NA PREDMET ZÁKAZKY A DOKLADY </t>
  </si>
  <si>
    <t>ŠUKL kód</t>
  </si>
  <si>
    <r>
      <t xml:space="preserve">Uchádzač uvedie informácie, či akceptuje resp. neakceptuje verejným obstarávateľom definované minimálne osobitné požiadavky na predmet zákazky a doklady 
</t>
    </r>
    <r>
      <rPr>
        <sz val="9"/>
        <color theme="1"/>
        <rFont val="Arial"/>
        <family val="2"/>
        <charset val="238"/>
      </rPr>
      <t>(v prípade neakceptovania príslušnej požiadavky uvedie dôvod a ním navrhovanú úpravu)</t>
    </r>
  </si>
  <si>
    <t>1.1 Názov predmetu zákazky: Operačný stôl pre urologické oddelenie</t>
  </si>
  <si>
    <t>Operačný stôl s vymeniteľnou celou hlavnou multidisciplinárnou doskou stola</t>
  </si>
  <si>
    <t>Mobilná noha operačného stola s nízkym profilom základne s platformou plošne uloženou na podlahe pre vysokú stabilitu a s možnosťou jej polohovania počas chirurgického zákroku, bez nutnosti použitia transportného vozíka</t>
  </si>
  <si>
    <t>Základňa operačného stola s navezením dosky stola z viac ako dvoch strán - aj pod uhlom bez potreby použitia vozíka (navážacieho alebo iného)</t>
  </si>
  <si>
    <t>Možnosť samostatného elektrického polohovania pravého ako aj samostatne ľavého kĺbu v nožnej časti hlavnej dosky stola</t>
  </si>
  <si>
    <t>Vyžaduje sa možnosť nastavenia rýchlosti v min. 3 úrovniach rýchlostí</t>
  </si>
  <si>
    <t>Vyžaduje sa plná fukčnosť príslušenstva pre normálne aj reverzné vyskladanie stola</t>
  </si>
  <si>
    <t>Konektory rozhraní v nožnej aj chrbtovej časti musia byť identické a najmä musia mať systém rýchloupínania bez nutnosti skrutkovania</t>
  </si>
  <si>
    <t>Ovládanie motorického polohovania jednotlivých časti dosky stola ako aj samotnej nohy stola pomocou bezdrôtového diaľkového ovládača s dotykovým displejom</t>
  </si>
  <si>
    <t>Dotykový displej ovládača musí zobrazovať a umožňovať voľbu segmentu pre polohovanie, musí zobrazovať stav napolohovanej dosky stola</t>
  </si>
  <si>
    <t>Vyžaduje sa možnosť nastavenia rýchlosti polohovania jednotlivých dielov stola - samostatne. (rôzne rýchlosti pre rôzne pohyby: napr. výškové nastavenie vs sklon)</t>
  </si>
  <si>
    <t>Ovládač musí umožniť voľbu v pamäti ovládača zadefinovaných preddefinovaných polôh stola s nastavením stlačením jediného tlačítka do konečnej zvolenej polohy</t>
  </si>
  <si>
    <t>Farebné prevedenie ilustračne zobrazených dielov stola musí byť prislúchajúce k farebným ovládacím tlačidlám pre jednotlivé tlačidlá polohovania - pre jednoduché a rýchle použitie obslužným personálom</t>
  </si>
  <si>
    <t>Pamäť pre užívateľom volené polohy aspoň pre 8 polôh</t>
  </si>
  <si>
    <t>Pamäť pre zadefinované štandardné polohy, bez možnosti ich vymazania: minimálne flex, reflex, kreslo a nulová poloha</t>
  </si>
  <si>
    <t>Voľba predvolenej polohy - jedným tlačidlom s možnosťou zrýchlenia pohybov stlačením ovládacieho prvku pre zrýchlenie</t>
  </si>
  <si>
    <t>Matrace jednotlivých dielov dosky stola musia mať antidekubitné vlastnosti s pamäťovou penou</t>
  </si>
  <si>
    <t xml:space="preserve">
Operačný stôl najvyššieho štandardu s integrovaným senzorickým antikolíznym systémom
</t>
  </si>
  <si>
    <t xml:space="preserve">Elektrické polohovanie nohy operačného stola: </t>
  </si>
  <si>
    <t>Zostava operačného stola :</t>
  </si>
  <si>
    <t>Najvyššia poloha operačnej dosky stola bez matraca min. 1150 mm</t>
  </si>
  <si>
    <t>Najnižšia poloha operačnej dosky stola bez matraca max. 630 mm</t>
  </si>
  <si>
    <t>Dĺžka hlavnej dosky bez ostatných dielov max. 680 mm</t>
  </si>
  <si>
    <t>Trendelenburg / Antitrendelenburg min. 45°</t>
  </si>
  <si>
    <t>Laterálny obojstranný náklon min. 28 °</t>
  </si>
  <si>
    <t>Šírka stola s bočnými lištami max. 590 mm</t>
  </si>
  <si>
    <t>Zaťaženie dosky stola min. 360 kg</t>
  </si>
  <si>
    <t>Pozdĺžny elektrický posun hlavnej dosky stola min. 400 mm</t>
  </si>
  <si>
    <t>19.1</t>
  </si>
  <si>
    <t>19.2</t>
  </si>
  <si>
    <t>19.3</t>
  </si>
  <si>
    <t>19.4</t>
  </si>
  <si>
    <t>19.5</t>
  </si>
  <si>
    <t>19.6</t>
  </si>
  <si>
    <t>19.7</t>
  </si>
  <si>
    <t>19.8</t>
  </si>
  <si>
    <t>19.9</t>
  </si>
  <si>
    <t>Celonerezová mobilná základňa operačného stola s plochou základňou s nízkym profilom, vrátane integrovaných batérií – 1 ks</t>
  </si>
  <si>
    <t>20.1</t>
  </si>
  <si>
    <t>20.2</t>
  </si>
  <si>
    <t>Diaľkový ovládač s dotykovou farebnou obrazovkou a prenosnou nabíjačkou s indukčným nabíjaním</t>
  </si>
  <si>
    <t>Diaľkový ovládač s dotykovou farebnou obrazovkou a prenosnou nabíjačkou s indukčným nabíjaním – 1 ks</t>
  </si>
  <si>
    <t>20.3</t>
  </si>
  <si>
    <t>Nožné diely z delených častí, samostatne stehenné časti a samostatne lýtkové časti. Lýtkové časti odoberateľné od stehenných. Stehenné časti vybavené 2 pármi kĺbov pre vyklopenie do strán v 2 kĺboch, aby bolo možné polohovanie aj do gynekologickej polohy – 1 ks</t>
  </si>
  <si>
    <t>20.4</t>
  </si>
  <si>
    <t>20.5</t>
  </si>
  <si>
    <t>Hlavový diel - sklopný / výklopný v 2 pároch kĺbov s rýchloupínacím systémom s poistkou proti nežiaducemu polohovaniu – 1 ks</t>
  </si>
  <si>
    <t>20.6</t>
  </si>
  <si>
    <t>20.7</t>
  </si>
  <si>
    <t>Extenzný chrbtový diel k hlavnej doske stola s rýchloupínacím systémom – 1 ks</t>
  </si>
  <si>
    <t>20.8</t>
  </si>
  <si>
    <t>Podpery rúk na postrannú lištu s guľovým kĺbom. Polohovanie horizontálne aj vertikálne, sklon nahor, nadol aj do strán vďaka trom kĺbom, vhodné aj pre bariatrických pacientov. Vrátane 2 ks pásov na suchý zips. Dĺžka podpery v rozsahu min. 450 - 550 mm – 1 ks</t>
  </si>
  <si>
    <t>20.9</t>
  </si>
  <si>
    <t>20.10</t>
  </si>
  <si>
    <t>Anestéziologický rám</t>
  </si>
  <si>
    <t>Anestéziologický rám – 1 ks</t>
  </si>
  <si>
    <t>Otočné svorky na bočnú lištu s otvorom pre príslušenstvo</t>
  </si>
  <si>
    <t>20.11</t>
  </si>
  <si>
    <t>Otočné svorky na bočnú lištu s otvorom pre príslušenstvo – 4 ks</t>
  </si>
  <si>
    <t>20.12</t>
  </si>
  <si>
    <t>3-dielne rameno pre mäkké bočné podpery tela pacienta, ovládanie v jednom bode pre 3 kĺby – 2 ks</t>
  </si>
  <si>
    <t>20.13</t>
  </si>
  <si>
    <t>20.14</t>
  </si>
  <si>
    <t>Gélová podložka pod hlavu, okrúhla o priemere min. 200 mm – 1 ks</t>
  </si>
  <si>
    <t>20.15</t>
  </si>
  <si>
    <t>20.16</t>
  </si>
  <si>
    <t>Fixácia ruky pacienta s integrovanou svorkou a uchytením na bočnú lištu</t>
  </si>
  <si>
    <t>Fixácia ruky pacienta s integrovanou svorkou a uchytením na bočnú lištu – 2 ks</t>
  </si>
  <si>
    <t>20.17</t>
  </si>
  <si>
    <t>20.18</t>
  </si>
  <si>
    <t>20.19</t>
  </si>
  <si>
    <t>20.20</t>
  </si>
  <si>
    <t>Držiak dýchacích hadíc  – 1 ks</t>
  </si>
  <si>
    <t>Mobilný vozík na príslušenstvo, t.j. na práve nepoužívané segmenty operačnej dosky v min. počte otvorov pre 5 segmentov a kovovým košíkom – 1 ks</t>
  </si>
  <si>
    <t>20.21</t>
  </si>
  <si>
    <t>Urologický sedací diel s obojstrannou vodiacou koľajnicou pre urologickú misu – 1 ks</t>
  </si>
  <si>
    <t>20.22</t>
  </si>
  <si>
    <t>Urologická misa s odtokom so samostatným segmentom a vedrom</t>
  </si>
  <si>
    <t>Urologická misa s odtokom so samostatným segmentom a vedrom  – 1 ks</t>
  </si>
  <si>
    <t>Vozík na urologickú misu  – 1 ks</t>
  </si>
  <si>
    <t>20.23</t>
  </si>
  <si>
    <t>20.24</t>
  </si>
  <si>
    <t>Držiak nohy s plynovou podperou, priamym umiestnením strmeňov a vypchatými plastovými puzdrami, 
obsluhovateľné jednou rukou, vhodné aj pre bariatrických pacientov do hmotnosti minimálne 160 kg – 1 pár</t>
  </si>
  <si>
    <t>Mäkká podložka pod hrudník a brucho pacienta v pronačnej polohe</t>
  </si>
  <si>
    <t xml:space="preserve">Kolenné Goepel korýtka s matracmi </t>
  </si>
  <si>
    <t>Kolenné Goepel korýtka s matracmi  – 1 ks</t>
  </si>
  <si>
    <t>Mäkká podložka pod hrudník a brucho pacienta v pronačnej polohe  – 1 ks</t>
  </si>
  <si>
    <t>Požaduje sa dodanie tovaru :</t>
  </si>
  <si>
    <t>Súčasťou dodania tovaru na miesto dodania je aj montáž a inštalácia tovaru na mieste dodania, prípadná demontáž pôvodného tovaru, zaškolenie zdravotníckeho personálu.</t>
  </si>
  <si>
    <t>Objednávateľ zabezpečí za účelom prevzatia zariadenia prístup pre osoby poverené dodávateľom na čas nevyhnutný na vyloženie, kompletizáciu a inštaláciu tovaru.</t>
  </si>
  <si>
    <t xml:space="preserve">Prevzatie dodaného tovaru je objednávateľ povinný dodávateľovi písomne potvrdiť na dodacom liste alebo preberacom protokole. Jedna kópia dodacieho listu alebo preberacieho protokolu ostáva objednávateľovi. V prípade uplatnenia oprávnenej výhrady objednávateľa pri dodaní tovaru, ostáva tovar vo vlastníctve dodávateľa až do doby, kým dodávateľ neodstráni prekážku, ktorá bráni objednávateľovi tovar riadne prevziať. Objednávateľ nadobudne vlastnícke právo vždy až po  zaplatení celej odplaty za plnenie dohodnutej v zmluve. </t>
  </si>
  <si>
    <t>Súčasťou záväzku dodávateľa je zároveň poskytnutie písomných dokladov potrebných pre riadne a bezchybné použitie tovaru na stanovený účel, a to najmä, no nie len výlučne: návod na použitie zariadenia/užívateľský manuál v slovenskom resp. českom jazyku</t>
  </si>
  <si>
    <t>Súčasťou dodania tovaru a/alebo dohodnutých služieb je aj povinnosť dodávateľa odovzdať objednávateľovi:
- zoznam a kontaktné údaje servisných stredísk dodávateľa pre potreby plnenia zmluvy,
- kontaktné údaje na Klientske pracovisko dodávateľa - tzv. "Hotline", "Helpdesk" pre potreby plnenia zmluvy.</t>
  </si>
  <si>
    <t>Kúpna cena tovaru zahŕňa aj služby spojené s jeho dodaním, t.j. zabezpečenie dopravy do dohodnutého miesta dodania, dopravu dodávateľa do miesta poskytnutia služby a späť, ako aj všetky ostatné náklady dodávateľa vynaložené v súvislosti s dodaním objednaného tovaru a/alebo poskytnutím služieb objednávateľovi, uvedením tovaru do prevádzky (inštaláciou), zaškolením obsluhy, poskytnutím užívateľskej dokumentácie,  prevodom vlastníctva k tovaru na objednávateľa, ako aj poskytovanie záručného servisu v mieste inštalácie.</t>
  </si>
  <si>
    <t xml:space="preserve">Dodávateľ poskytuje na predmet zákazky a všetky jeho súčasti  komplexnú záruku v trvaní dvadsiatichštyroch (24) mesiacov odo dňa, kedy je tovar uvedený do prevádzky. Uvedenie ztovaru do prevádzky a začiatok plynutia záručnej doby sa potvrdí na dodacom liste (preberací protokol), ktorý podpíšu obe zmluvné strany, t.j. dodávateľ a objednávateľ, resp. ich oprávnení zástupcovia. Uvedená záručná doba sa automaticky predlžuje o dobu, po ktorú nemohol byť tovar využívaný na účel, na ktorý je určený a to z dôvodov, na ktoré sa vzťahuje záruka. </t>
  </si>
  <si>
    <t>Komplexná záruka predstavuje súbor opatrení, ktoré bude v rámci ceny za tovar vykonávať dodávateľ  autorizovaným servisom po dobu trvania záručnej doby na zariadenie za účelom bezporuchovej prevádzkytovaru a za účelom udržania všetkých parametrov uvedených v technickej špecifikácií tovaru. Objednávateľ si vyhradzuje právo, v prípade potreby vyžiadať od dodávateľa predloženie dokladu, prostredníctvom ktorého preukáže oprávnenosť vykonávať autorizovaný servis. Opatreniami sa rozumie najmä, nie však výlučne:</t>
  </si>
  <si>
    <t>oprava vád a porúch tovaru, t.j. uvedenie tovaru do stavu plnej využiteľnosti vzhľadom k jeho technickým parametrom,</t>
  </si>
  <si>
    <t>dodávky a zabudovanie náhradných dielov, ktoré sú potrebné k riadnej a bezporuchovej prevádzke tovaru, vrátane demontáže, odvozu a likvidácie použitých a nepotrebných náhradných dielov,</t>
  </si>
  <si>
    <t>práce (servisné hodiny) a dojazdy servisných technikov dodávateľa do miesta inštalácie tovaru v rámci zabezpečenia záručného servisu,</t>
  </si>
  <si>
    <t xml:space="preserve">technická telefonická podpora v pracovných dňoch od 08.00 do 16:00 a zároveň poradenstvo pri prevádzkovaní tovaru prostredníctvom klientského pracoviska dodávateľa v pracovných dňoch od 8:00 do 16:00 hod., pričom dodávateľ musí garantovať funkčnosť a prevádzku tohto klientskeho pracoviska. </t>
  </si>
  <si>
    <t>Servisný technik dodávateľa je povinný nastúpiť na odstránenie vady v mieste inštalácie tovaru do štyridsaťosem (48) hodín od nahlásenia v pracovný deň medzi 7:00 a 16:00 hod.</t>
  </si>
  <si>
    <t>Operačný stôl urologický</t>
  </si>
  <si>
    <t>Operačný stôl urologický - 1 ks</t>
  </si>
  <si>
    <t>Nožné diely z delených častí, samostatne stehenné časti a samostatne lýtkové časti</t>
  </si>
  <si>
    <t xml:space="preserve">Extenzný chrbtový diel k hlavnej doske stola s rýchloupínacím systémom </t>
  </si>
  <si>
    <t>3-dielne rameno pre mäkké bočné podpery tela pacienta</t>
  </si>
  <si>
    <t xml:space="preserve">Gélová podložka pod hlavu, okrúhla o priemere min. 200 mm </t>
  </si>
  <si>
    <t>Chrbtová-bočná podpera</t>
  </si>
  <si>
    <t xml:space="preserve">Chrbtová podpera </t>
  </si>
  <si>
    <t xml:space="preserve">ks </t>
  </si>
  <si>
    <t>Mobilný vozík na príslušenstvo</t>
  </si>
  <si>
    <t>Držiak dýchacích hadíc</t>
  </si>
  <si>
    <t xml:space="preserve">Urologický sedací diel </t>
  </si>
  <si>
    <t>Vozík na urologickú misu</t>
  </si>
  <si>
    <t>Držiak nohy s plynovou podperou</t>
  </si>
  <si>
    <t>Noha stola aj platforma nohy stola musia byť vyrobené z plnej celonerezovej ocele s povrchovou úpravou odolnou oteru a dezinfekčným látkam.</t>
  </si>
  <si>
    <t>Hlavná doska operačného stola s rovnakým rýchloupínacím systémom plne funkčným pre všetky hlavné diely (nožné diely, chrbtový diel, sedací diel, predlžovací diel, hlavový diel) operačnej dosky stola. Minimálne dva páry elektricky ovládaných kĺbov s identickým rozhraním – 1 ks</t>
  </si>
  <si>
    <t xml:space="preserve">Pás pre uchytenie pacienta so svorkami na bočnú lištu stola a s poistkou proti ich samovoľnému uvoľneniu s minimálnými rozmermi ( D 1500 mm x Š 120 mm )  – 2 ks
</t>
  </si>
  <si>
    <t>Chrbtová-bočná podpera min.  210 x 100 mm – 2 ks</t>
  </si>
  <si>
    <t>Chrbtová podpera min.  170 x 120 mm  – 2 ks</t>
  </si>
  <si>
    <t xml:space="preserve">do deväťdesiatich (90) kalendárnych dní od dňa nadobudnutia účinnosti zmluvy </t>
  </si>
  <si>
    <t xml:space="preserve">Objednávateľ je oprávnený vadu, ktorú zistí na zariadení počas záručnej doby, nahlásiť dodávateľovi prostredníctvom klientského pracoviska dodávateľa. V prípade, ak komunikačným kanálom klientského pracoviska dodávateľa je emailová komunikácia, za moment nahlásenia vady sa považuje moment prijatia emailovej správy dodávateľom.  V prípade ak komunikačným kanálom klientského pracoviska dodávateľa je telefónna linka, za moment nahlásenia vady sa považuje moment spätného telefonického alebo emailového potvrdenia objednávateľovi a jeho evidencia, vrátane mena oznamovateľa, telefónneho čísla pre potvrdenie a stručného opisu vady. </t>
  </si>
  <si>
    <t xml:space="preserve">Kalkulácia ceny </t>
  </si>
  <si>
    <r>
      <t>Sklon nožnej časti hlavnej dosky stola min. v rozsahu +90</t>
    </r>
    <r>
      <rPr>
        <sz val="9"/>
        <color rgb="FF333333"/>
        <rFont val="Calibri"/>
        <family val="2"/>
        <charset val="238"/>
      </rPr>
      <t>°</t>
    </r>
    <r>
      <rPr>
        <sz val="9"/>
        <color rgb="FF333333"/>
        <rFont val="Arial"/>
        <family val="2"/>
        <charset val="238"/>
      </rPr>
      <t>/-100</t>
    </r>
    <r>
      <rPr>
        <sz val="9"/>
        <color rgb="FF333333"/>
        <rFont val="Calibri"/>
        <family val="2"/>
        <charset val="238"/>
      </rPr>
      <t>°</t>
    </r>
  </si>
  <si>
    <r>
      <t>Sklon chrbtovej časti hlavnej dosky stola  min. ± 90</t>
    </r>
    <r>
      <rPr>
        <sz val="9"/>
        <color rgb="FF333333"/>
        <rFont val="Calibri"/>
        <family val="2"/>
        <charset val="238"/>
      </rPr>
      <t>°</t>
    </r>
  </si>
  <si>
    <r>
      <t xml:space="preserve">Uchádzač uvedie informáciu, či akceptuje resp. neakceptuje verejným obstarávateľom definované zmluvné požiadavky na predmet zákazky
</t>
    </r>
    <r>
      <rPr>
        <sz val="9"/>
        <color theme="1"/>
        <rFont val="Arial"/>
        <family val="2"/>
        <charset val="238"/>
      </rPr>
      <t>(v prípade neakceptovania príslušnej požiadavky uvedie dôvod a ním navrhovanú úpravu)</t>
    </r>
  </si>
  <si>
    <r>
      <rPr>
        <b/>
        <sz val="9"/>
        <color theme="1"/>
        <rFont val="Arial"/>
        <family val="2"/>
        <charset val="238"/>
      </rPr>
      <t>Doklad s názvom ES vyhlásenie o zhode</t>
    </r>
    <r>
      <rPr>
        <sz val="9"/>
        <color theme="1"/>
        <rFont val="Arial"/>
        <family val="2"/>
        <charset val="238"/>
      </rPr>
      <t xml:space="preserve"> a podklady k nemu, resp. iné doklady, ktoré nahrádzajú požadované potvrdenie</t>
    </r>
  </si>
  <si>
    <r>
      <rPr>
        <b/>
        <sz val="9"/>
        <color theme="1"/>
        <rFont val="Arial"/>
        <family val="2"/>
        <charset val="238"/>
      </rPr>
      <t>Potvrdenie ŠÚKL</t>
    </r>
    <r>
      <rPr>
        <sz val="9"/>
        <color theme="1"/>
        <rFont val="Arial"/>
        <family val="2"/>
        <charset val="238"/>
      </rPr>
      <t xml:space="preserve"> (výstup z databázy registrovaných/evidovaných zdravotníckych pomôcok), resp. iné doklady, ktoré nahrádzajú požadované potvrdenie.</t>
    </r>
  </si>
  <si>
    <r>
      <rPr>
        <b/>
        <sz val="9"/>
        <color theme="1"/>
        <rFont val="Arial"/>
        <family val="2"/>
        <charset val="238"/>
      </rPr>
      <t>Potvrdenie o autorizovanom servise</t>
    </r>
    <r>
      <rPr>
        <sz val="9"/>
        <color theme="1"/>
        <rFont val="Arial"/>
        <family val="2"/>
        <charset val="238"/>
      </rPr>
      <t xml:space="preserve"> vydané výrobcom ponúkaných produktov (neoverenú kópiu), ktorým uchádzač preukáže schopnosť vykonávať autorizovaný servis.</t>
    </r>
  </si>
  <si>
    <r>
      <rPr>
        <b/>
        <sz val="9"/>
        <color theme="1"/>
        <rFont val="Arial"/>
        <family val="2"/>
        <charset val="238"/>
      </rPr>
      <t xml:space="preserve">Certifikát </t>
    </r>
    <r>
      <rPr>
        <sz val="9"/>
        <color theme="1"/>
        <rFont val="Arial"/>
        <family val="2"/>
        <charset val="238"/>
      </rPr>
      <t xml:space="preserve">vydaný nezávislou inštitúciou, ktorým sa potvrdzuje splnenie požiadaviek noriem na systém </t>
    </r>
    <r>
      <rPr>
        <b/>
        <sz val="9"/>
        <color theme="1"/>
        <rFont val="Arial"/>
        <family val="2"/>
        <charset val="238"/>
      </rPr>
      <t>environmentálneho manažérstva</t>
    </r>
    <r>
      <rPr>
        <sz val="9"/>
        <color theme="1"/>
        <rFont val="Arial"/>
        <family val="2"/>
        <charset val="238"/>
      </rPr>
      <t xml:space="preserve"> uchádzačom alebo záujemcom (ISO 14001)</t>
    </r>
  </si>
  <si>
    <t xml:space="preserve">Podpera ruky-infúzna, nastaviteľná min. + 30° / - 40°, súčasťou je svorka a 2 x pás s min. D x Š:180 x 600 mm – 2ks
</t>
  </si>
  <si>
    <t>Názov predmetu zákazky: Operačný stôl urologický</t>
  </si>
  <si>
    <t xml:space="preserve">Celonerezová mobilná základňa operačného stola s plochou základňou s nízkym profilom, vrátane integrovaných batérií </t>
  </si>
  <si>
    <t xml:space="preserve">Hlavná doska operačného stola s rovnakým rýchloupínacím systémom plne funkčným pre všetky hlavné diely. Min. dva páry elektricky ovládaných kĺbov s identickým rozhraním </t>
  </si>
  <si>
    <t>Hlavový diel - sklopný / výklopný v 2 pároch kĺbov s rýchloupínacím systémom s poistkou proti nežiaducemu polohovaniu</t>
  </si>
  <si>
    <t>Podpery rúk na postrannú lištu s guľovým kĺbom. Polohovanie horizontálne aj vertikálne, sklon nahor, nadol aj do strán vďaka trom kĺbom, vhodné aj pre bariatrických pacientov. Vrátane 2 ks pásov na suchý zips. Dĺžka podpery v rozsahu min. 450 - 550 m</t>
  </si>
  <si>
    <t xml:space="preserve">Pás pre uchytenie pacienta so svorkami na bočnú lištu stola a s poistkou proti ich samovoľnému uvoľneniu s minimálnými rozmermi ( D 1500 mm x Š 120 mm ) </t>
  </si>
  <si>
    <t xml:space="preserve">Podpera ruky-infúzna, nastaviteľná min. + 30° / - 40°, súčasťou je svorka a 2 x pás s min. D x Š:180 x 600 mm </t>
  </si>
  <si>
    <t>Položkovitý rozpis ceny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</si>
</sst>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EUR&quot;"/>
    <numFmt numFmtId="165" formatCode="#,##0.00\ &quot;€&quot;"/>
  </numFmts>
  <fonts count="27"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0"/>
      <color rgb="FFFF0000"/>
      <name val="Arial"/>
      <family val="2"/>
      <charset val="238"/>
    </font>
    <font>
      <sz val="8"/>
      <color theme="1"/>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0"/>
      <color theme="1"/>
      <name val="Calibri"/>
      <family val="2"/>
      <charset val="238"/>
      <scheme val="minor"/>
    </font>
    <font>
      <sz val="10"/>
      <color theme="1"/>
      <name val="Arial Narrow"/>
      <family val="2"/>
      <charset val="238"/>
    </font>
    <font>
      <b/>
      <sz val="8"/>
      <name val="Arial"/>
      <family val="2"/>
      <charset val="238"/>
    </font>
    <font>
      <b/>
      <sz val="8"/>
      <color theme="1"/>
      <name val="Arial"/>
      <family val="2"/>
      <charset val="238"/>
    </font>
    <font>
      <sz val="8"/>
      <name val="Arial"/>
      <family val="2"/>
      <charset val="238"/>
    </font>
    <font>
      <b/>
      <i/>
      <sz val="8"/>
      <color theme="1"/>
      <name val="Arial"/>
      <family val="2"/>
      <charset val="238"/>
    </font>
    <font>
      <u/>
      <sz val="8"/>
      <color theme="1"/>
      <name val="Arial"/>
      <family val="2"/>
      <charset val="238"/>
    </font>
    <font>
      <sz val="9"/>
      <name val="Arial"/>
      <family val="2"/>
      <charset val="238"/>
    </font>
    <font>
      <sz val="9"/>
      <color rgb="FFFF0000"/>
      <name val="Arial"/>
      <family val="2"/>
      <charset val="238"/>
    </font>
    <font>
      <b/>
      <sz val="9"/>
      <color rgb="FFFF0000"/>
      <name val="Arial"/>
      <family val="2"/>
      <charset val="238"/>
    </font>
    <font>
      <sz val="9"/>
      <color rgb="FF333333"/>
      <name val="Arial"/>
      <family val="2"/>
      <charset val="238"/>
    </font>
    <font>
      <b/>
      <sz val="9"/>
      <color rgb="FF333333"/>
      <name val="Arial"/>
      <family val="2"/>
      <charset val="238"/>
    </font>
    <font>
      <sz val="9"/>
      <color rgb="FF333333"/>
      <name val="Calibri"/>
      <family val="2"/>
      <charset val="238"/>
    </font>
    <font>
      <b/>
      <sz val="9"/>
      <color theme="9" tint="-0.249977111117893"/>
      <name val="Arial"/>
      <family val="2"/>
      <charset val="238"/>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theme="8"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top style="thin">
        <color auto="1"/>
      </top>
      <bottom/>
      <diagonal/>
    </border>
    <border>
      <left/>
      <right style="thin">
        <color auto="1"/>
      </right>
      <top/>
      <bottom style="thin">
        <color auto="1"/>
      </bottom>
      <diagonal/>
    </border>
    <border>
      <left/>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s>
  <cellStyleXfs count="7">
    <xf numFmtId="0" fontId="0" fillId="0" borderId="0"/>
    <xf numFmtId="0" fontId="4" fillId="0" borderId="0"/>
    <xf numFmtId="0" fontId="4" fillId="0" borderId="0"/>
    <xf numFmtId="0" fontId="1" fillId="0" borderId="0"/>
    <xf numFmtId="0" fontId="4" fillId="0" borderId="0"/>
    <xf numFmtId="0" fontId="1" fillId="0" borderId="0"/>
    <xf numFmtId="0" fontId="1" fillId="0" borderId="0"/>
  </cellStyleXfs>
  <cellXfs count="212">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Alignment="1">
      <alignment horizontal="left" vertical="top" wrapText="1"/>
    </xf>
    <xf numFmtId="0" fontId="2" fillId="0" borderId="0" xfId="0" applyFont="1" applyAlignment="1">
      <alignment horizontal="center" wrapText="1"/>
    </xf>
    <xf numFmtId="0" fontId="8" fillId="0" borderId="0" xfId="0" applyFont="1" applyAlignment="1">
      <alignment horizontal="center" vertical="center" wrapText="1"/>
    </xf>
    <xf numFmtId="0" fontId="10" fillId="0" borderId="0" xfId="0" applyFont="1" applyAlignment="1">
      <alignment vertical="center" wrapText="1"/>
    </xf>
    <xf numFmtId="0" fontId="7" fillId="0" borderId="0" xfId="0" applyFont="1" applyAlignment="1">
      <alignment wrapText="1"/>
    </xf>
    <xf numFmtId="0" fontId="7" fillId="0" borderId="0" xfId="0" applyFont="1" applyAlignment="1">
      <alignment horizontal="right" vertical="center" wrapText="1"/>
    </xf>
    <xf numFmtId="49" fontId="4" fillId="0" borderId="0" xfId="1" applyNumberFormat="1" applyAlignment="1">
      <alignment horizontal="left" vertical="top" wrapText="1"/>
    </xf>
    <xf numFmtId="0" fontId="6" fillId="0" borderId="0" xfId="4" applyFont="1" applyAlignment="1">
      <alignment horizontal="left" vertical="center" wrapText="1"/>
    </xf>
    <xf numFmtId="0" fontId="3" fillId="2" borderId="0" xfId="0" applyFont="1" applyFill="1" applyAlignment="1">
      <alignment horizontal="center" vertical="center" wrapText="1"/>
    </xf>
    <xf numFmtId="49" fontId="2" fillId="2" borderId="0" xfId="0" applyNumberFormat="1" applyFont="1" applyFill="1" applyAlignment="1">
      <alignment horizontal="center" vertical="center" wrapText="1"/>
    </xf>
    <xf numFmtId="0" fontId="7" fillId="0" borderId="0" xfId="0" applyFont="1" applyAlignment="1">
      <alignment vertical="center" wrapText="1"/>
    </xf>
    <xf numFmtId="49" fontId="4" fillId="0" borderId="0" xfId="1" applyNumberFormat="1" applyAlignment="1">
      <alignment horizontal="left" vertical="center" wrapText="1"/>
    </xf>
    <xf numFmtId="0" fontId="9" fillId="0" borderId="0" xfId="5" applyFont="1" applyAlignment="1">
      <alignment horizontal="left" vertical="center" wrapText="1"/>
    </xf>
    <xf numFmtId="0" fontId="4" fillId="0" borderId="0" xfId="0" applyFont="1" applyAlignment="1">
      <alignment horizontal="left" vertical="center" wrapText="1"/>
    </xf>
    <xf numFmtId="0" fontId="12" fillId="0" borderId="0" xfId="0" applyFont="1" applyAlignment="1">
      <alignment wrapText="1"/>
    </xf>
    <xf numFmtId="0" fontId="2" fillId="0" borderId="0" xfId="0" applyFont="1" applyAlignment="1">
      <alignment horizontal="right" wrapText="1"/>
    </xf>
    <xf numFmtId="0" fontId="13" fillId="0" borderId="0" xfId="0" applyFont="1"/>
    <xf numFmtId="9" fontId="14" fillId="0" borderId="0" xfId="0" applyNumberFormat="1" applyFont="1" applyAlignment="1">
      <alignment horizontal="center" wrapText="1"/>
    </xf>
    <xf numFmtId="0" fontId="14" fillId="0" borderId="0" xfId="0" applyFont="1" applyAlignment="1">
      <alignment wrapText="1"/>
    </xf>
    <xf numFmtId="0" fontId="14" fillId="0" borderId="0" xfId="5" applyFont="1" applyAlignment="1">
      <alignment vertical="center" wrapText="1"/>
    </xf>
    <xf numFmtId="9" fontId="14" fillId="0" borderId="0" xfId="0" applyNumberFormat="1" applyFont="1" applyAlignment="1">
      <alignment wrapText="1"/>
    </xf>
    <xf numFmtId="0" fontId="7" fillId="4" borderId="1" xfId="5" applyFont="1" applyFill="1" applyBorder="1" applyAlignment="1">
      <alignment horizontal="left" vertical="center" wrapText="1"/>
    </xf>
    <xf numFmtId="49" fontId="15" fillId="0" borderId="0" xfId="1" applyNumberFormat="1" applyFont="1" applyAlignment="1">
      <alignment horizontal="left" vertical="center" wrapText="1"/>
    </xf>
    <xf numFmtId="0" fontId="9" fillId="4" borderId="1" xfId="6" applyFont="1" applyFill="1" applyBorder="1" applyAlignment="1" applyProtection="1">
      <alignment horizontal="center" vertical="center" wrapText="1"/>
      <protection locked="0"/>
    </xf>
    <xf numFmtId="0" fontId="9" fillId="0" borderId="1" xfId="6" applyFont="1" applyBorder="1" applyAlignment="1" applyProtection="1">
      <alignment horizontal="left" vertical="center" wrapText="1"/>
      <protection locked="0"/>
    </xf>
    <xf numFmtId="0" fontId="9" fillId="0" borderId="1" xfId="6" applyFont="1" applyBorder="1" applyAlignment="1" applyProtection="1">
      <alignment horizontal="center" vertical="center" wrapText="1"/>
      <protection locked="0"/>
    </xf>
    <xf numFmtId="3" fontId="17" fillId="0" borderId="1" xfId="6" applyNumberFormat="1" applyFont="1" applyBorder="1" applyAlignment="1" applyProtection="1">
      <alignment horizontal="center" vertical="center" wrapText="1"/>
      <protection locked="0"/>
    </xf>
    <xf numFmtId="165" fontId="9" fillId="0" borderId="1" xfId="6" applyNumberFormat="1" applyFont="1" applyBorder="1" applyAlignment="1" applyProtection="1">
      <alignment horizontal="right" vertical="center" wrapText="1"/>
      <protection locked="0"/>
    </xf>
    <xf numFmtId="9" fontId="9" fillId="0" borderId="1" xfId="6" applyNumberFormat="1" applyFont="1" applyBorder="1" applyAlignment="1" applyProtection="1">
      <alignment horizontal="center" vertical="center" wrapText="1"/>
      <protection locked="0"/>
    </xf>
    <xf numFmtId="0" fontId="16" fillId="0" borderId="0" xfId="0" applyFont="1"/>
    <xf numFmtId="0" fontId="18" fillId="0" borderId="0" xfId="0" applyFont="1"/>
    <xf numFmtId="0" fontId="9" fillId="0" borderId="0" xfId="0" applyFont="1"/>
    <xf numFmtId="0" fontId="15" fillId="0" borderId="0" xfId="0" applyFont="1" applyAlignment="1">
      <alignment vertical="center" wrapText="1"/>
    </xf>
    <xf numFmtId="0" fontId="9" fillId="0" borderId="0" xfId="0" applyFont="1" applyAlignment="1">
      <alignment horizontal="center" vertical="center" wrapText="1"/>
    </xf>
    <xf numFmtId="0" fontId="9" fillId="0" borderId="0" xfId="0" applyFont="1" applyAlignment="1">
      <alignment vertical="center" wrapText="1"/>
    </xf>
    <xf numFmtId="164" fontId="9" fillId="0" borderId="0" xfId="0" applyNumberFormat="1" applyFont="1" applyAlignment="1">
      <alignment horizontal="right" vertical="center"/>
    </xf>
    <xf numFmtId="0" fontId="17" fillId="0" borderId="1" xfId="0" applyFont="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16" fillId="0" borderId="0" xfId="0" applyFont="1" applyAlignment="1">
      <alignment vertical="center" wrapText="1"/>
    </xf>
    <xf numFmtId="0" fontId="17" fillId="0" borderId="0" xfId="0" applyFont="1" applyAlignment="1">
      <alignment vertical="center" wrapText="1"/>
    </xf>
    <xf numFmtId="0" fontId="9" fillId="0" borderId="0" xfId="0" applyFont="1" applyAlignment="1">
      <alignment horizontal="center" wrapText="1"/>
    </xf>
    <xf numFmtId="0" fontId="9" fillId="0" borderId="0" xfId="0" applyFont="1" applyAlignment="1">
      <alignment wrapText="1"/>
    </xf>
    <xf numFmtId="9" fontId="9" fillId="0" borderId="0" xfId="0" applyNumberFormat="1" applyFont="1" applyAlignment="1">
      <alignment horizontal="center" wrapText="1"/>
    </xf>
    <xf numFmtId="165" fontId="9" fillId="0" borderId="0" xfId="0" applyNumberFormat="1" applyFont="1" applyAlignment="1">
      <alignment vertical="center" wrapText="1"/>
    </xf>
    <xf numFmtId="0" fontId="9" fillId="0" borderId="0" xfId="0" applyFont="1" applyAlignment="1">
      <alignment vertical="center"/>
    </xf>
    <xf numFmtId="0" fontId="9" fillId="0" borderId="0" xfId="0" applyFont="1" applyAlignment="1">
      <alignment horizontal="left" vertical="center"/>
    </xf>
    <xf numFmtId="9" fontId="19" fillId="0" borderId="0" xfId="0" applyNumberFormat="1" applyFont="1" applyAlignment="1">
      <alignment wrapText="1"/>
    </xf>
    <xf numFmtId="0" fontId="9" fillId="0" borderId="0" xfId="0" applyFont="1" applyAlignment="1">
      <alignment horizontal="right" vertical="center"/>
    </xf>
    <xf numFmtId="0" fontId="9" fillId="0" borderId="0" xfId="0" applyFont="1" applyAlignment="1">
      <alignment horizontal="left" wrapText="1"/>
    </xf>
    <xf numFmtId="0" fontId="9" fillId="6" borderId="0" xfId="0" applyFont="1" applyFill="1" applyAlignment="1">
      <alignment horizontal="right" vertical="center"/>
    </xf>
    <xf numFmtId="0" fontId="3" fillId="0" borderId="0" xfId="0" applyFont="1"/>
    <xf numFmtId="0" fontId="9" fillId="4" borderId="1" xfId="6" applyFont="1" applyFill="1" applyBorder="1" applyAlignment="1" applyProtection="1">
      <alignment horizontal="center" vertical="top" wrapText="1"/>
      <protection locked="0"/>
    </xf>
    <xf numFmtId="165" fontId="9" fillId="0" borderId="0" xfId="6" applyNumberFormat="1" applyFont="1" applyAlignment="1" applyProtection="1">
      <alignment horizontal="right" vertical="center" wrapText="1"/>
      <protection locked="0"/>
    </xf>
    <xf numFmtId="0" fontId="16" fillId="0" borderId="0" xfId="6" applyFont="1" applyAlignment="1" applyProtection="1">
      <alignment vertical="center" wrapText="1"/>
      <protection locked="0"/>
    </xf>
    <xf numFmtId="0" fontId="9" fillId="0" borderId="0" xfId="6" applyFont="1" applyAlignment="1" applyProtection="1">
      <alignment horizontal="center" vertical="center" wrapText="1"/>
      <protection locked="0"/>
    </xf>
    <xf numFmtId="9" fontId="9" fillId="0" borderId="1" xfId="6" applyNumberFormat="1" applyFont="1" applyBorder="1" applyAlignment="1" applyProtection="1">
      <alignment horizontal="right" vertical="center" wrapText="1"/>
      <protection locked="0"/>
    </xf>
    <xf numFmtId="49" fontId="7" fillId="4" borderId="1" xfId="0" applyNumberFormat="1" applyFont="1" applyFill="1" applyBorder="1" applyAlignment="1">
      <alignment horizontal="center" vertical="center" wrapText="1"/>
    </xf>
    <xf numFmtId="0" fontId="7" fillId="0" borderId="0" xfId="0" applyFont="1" applyAlignment="1">
      <alignment horizontal="center" vertical="center" wrapText="1"/>
    </xf>
    <xf numFmtId="0" fontId="2" fillId="0" borderId="0" xfId="5" applyFont="1" applyAlignment="1">
      <alignment horizontal="left" vertical="center" wrapText="1"/>
    </xf>
    <xf numFmtId="0" fontId="2" fillId="0" borderId="0" xfId="5" applyFont="1" applyAlignment="1">
      <alignment horizontal="left" vertical="top" wrapText="1"/>
    </xf>
    <xf numFmtId="0" fontId="6" fillId="0" borderId="0" xfId="4" applyFont="1" applyAlignment="1">
      <alignment horizontal="left" wrapText="1"/>
    </xf>
    <xf numFmtId="0" fontId="11" fillId="0" borderId="0" xfId="5" applyFont="1" applyAlignment="1">
      <alignment horizontal="left" vertical="center" wrapText="1"/>
    </xf>
    <xf numFmtId="0" fontId="7" fillId="0" borderId="0" xfId="5" applyFont="1" applyAlignment="1">
      <alignment horizontal="left" vertical="center" wrapText="1"/>
    </xf>
    <xf numFmtId="0" fontId="4" fillId="0" borderId="0" xfId="0" applyFont="1" applyAlignment="1">
      <alignment horizontal="center" vertical="center" wrapText="1"/>
    </xf>
    <xf numFmtId="0" fontId="2" fillId="0" borderId="0" xfId="0" applyFont="1" applyAlignment="1">
      <alignment horizontal="center" wrapText="1"/>
    </xf>
    <xf numFmtId="0" fontId="2" fillId="0" borderId="6" xfId="0" applyFont="1" applyBorder="1" applyAlignment="1">
      <alignment horizontal="left"/>
    </xf>
    <xf numFmtId="0" fontId="3" fillId="4" borderId="0" xfId="0" applyFont="1" applyFill="1" applyAlignment="1">
      <alignment horizontal="center" vertical="center" wrapText="1"/>
    </xf>
    <xf numFmtId="0" fontId="4" fillId="0" borderId="0" xfId="0" applyFont="1" applyAlignment="1">
      <alignment horizontal="right" vertical="center" wrapText="1"/>
    </xf>
    <xf numFmtId="0" fontId="7" fillId="4" borderId="1" xfId="0" applyFont="1" applyFill="1" applyBorder="1" applyAlignment="1">
      <alignment horizontal="center" vertical="center" wrapText="1"/>
    </xf>
    <xf numFmtId="0" fontId="10" fillId="0" borderId="0" xfId="0" applyFont="1" applyAlignment="1">
      <alignment horizontal="center" vertical="center" wrapText="1"/>
    </xf>
    <xf numFmtId="0" fontId="7" fillId="0" borderId="0" xfId="0" applyFont="1" applyAlignment="1">
      <alignment horizontal="center" vertical="center" wrapText="1"/>
    </xf>
    <xf numFmtId="0" fontId="11" fillId="4" borderId="1" xfId="0" applyFont="1" applyFill="1" applyBorder="1" applyAlignment="1">
      <alignment horizontal="center" vertical="center" wrapText="1"/>
    </xf>
    <xf numFmtId="49" fontId="4" fillId="0" borderId="0" xfId="1" applyNumberFormat="1" applyAlignment="1">
      <alignment horizontal="left" vertical="center" wrapText="1"/>
    </xf>
    <xf numFmtId="9" fontId="19" fillId="0" borderId="0" xfId="0" applyNumberFormat="1" applyFont="1" applyAlignment="1">
      <alignment horizontal="left" wrapText="1"/>
    </xf>
    <xf numFmtId="0" fontId="16" fillId="4" borderId="1" xfId="6" applyFont="1" applyFill="1" applyBorder="1" applyAlignment="1" applyProtection="1">
      <alignment horizontal="left" vertical="top" wrapText="1"/>
      <protection locked="0"/>
    </xf>
    <xf numFmtId="0" fontId="16" fillId="4" borderId="1" xfId="6" applyFont="1" applyFill="1" applyBorder="1" applyAlignment="1" applyProtection="1">
      <alignment horizontal="center" vertical="top" wrapText="1"/>
      <protection locked="0"/>
    </xf>
    <xf numFmtId="3" fontId="16" fillId="4" borderId="1" xfId="6" applyNumberFormat="1" applyFont="1" applyFill="1" applyBorder="1" applyAlignment="1" applyProtection="1">
      <alignment horizontal="center" vertical="top" wrapText="1"/>
      <protection locked="0"/>
    </xf>
    <xf numFmtId="0" fontId="16" fillId="4" borderId="1" xfId="6" applyFont="1" applyFill="1" applyBorder="1" applyAlignment="1" applyProtection="1">
      <alignment horizontal="center" vertical="center" wrapText="1"/>
      <protection locked="0"/>
    </xf>
    <xf numFmtId="0" fontId="9" fillId="0" borderId="0" xfId="0" applyFont="1" applyAlignment="1">
      <alignment horizontal="right"/>
    </xf>
    <xf numFmtId="165" fontId="9" fillId="0" borderId="0" xfId="0" applyNumberFormat="1" applyFont="1" applyAlignment="1">
      <alignment horizontal="right" vertical="center" wrapText="1"/>
    </xf>
    <xf numFmtId="0" fontId="9" fillId="0" borderId="6" xfId="0" applyFont="1" applyBorder="1" applyAlignment="1">
      <alignment horizontal="center"/>
    </xf>
    <xf numFmtId="9" fontId="9" fillId="0" borderId="0" xfId="0" applyNumberFormat="1" applyFont="1" applyAlignment="1">
      <alignment horizontal="right" vertical="center" wrapText="1"/>
    </xf>
    <xf numFmtId="0" fontId="9" fillId="0" borderId="0" xfId="0" applyFont="1" applyAlignment="1">
      <alignment horizontal="left"/>
    </xf>
    <xf numFmtId="0" fontId="14" fillId="0" borderId="0" xfId="5" applyFont="1" applyAlignment="1">
      <alignment vertical="center" wrapText="1"/>
    </xf>
    <xf numFmtId="0" fontId="9" fillId="0" borderId="0" xfId="0" applyFont="1" applyAlignment="1">
      <alignment horizontal="left" wrapText="1"/>
    </xf>
    <xf numFmtId="0" fontId="9" fillId="0" borderId="0" xfId="0" applyFont="1" applyAlignment="1">
      <alignment horizontal="left" vertical="center"/>
    </xf>
    <xf numFmtId="0" fontId="9" fillId="0" borderId="0" xfId="0" applyFont="1" applyAlignment="1">
      <alignment horizontal="right" vertical="center"/>
    </xf>
    <xf numFmtId="0" fontId="9" fillId="6" borderId="0" xfId="0" applyFont="1" applyFill="1" applyAlignment="1">
      <alignment horizontal="right" vertical="center"/>
    </xf>
    <xf numFmtId="0" fontId="6" fillId="0" borderId="0" xfId="0" applyFont="1" applyAlignment="1">
      <alignment horizontal="left" vertical="center" wrapText="1"/>
    </xf>
    <xf numFmtId="0" fontId="16" fillId="4" borderId="2" xfId="6" applyFont="1" applyFill="1" applyBorder="1" applyAlignment="1" applyProtection="1">
      <alignment horizontal="center" vertical="top" wrapText="1"/>
      <protection locked="0"/>
    </xf>
    <xf numFmtId="0" fontId="16" fillId="4" borderId="11" xfId="6" applyFont="1" applyFill="1" applyBorder="1" applyAlignment="1" applyProtection="1">
      <alignment horizontal="center" vertical="top" wrapText="1"/>
      <protection locked="0"/>
    </xf>
    <xf numFmtId="0" fontId="16" fillId="4" borderId="7" xfId="6" applyFont="1" applyFill="1" applyBorder="1" applyAlignment="1" applyProtection="1">
      <alignment horizontal="center" vertical="center" wrapText="1"/>
      <protection locked="0"/>
    </xf>
    <xf numFmtId="0" fontId="16" fillId="4" borderId="12" xfId="6" applyFont="1" applyFill="1" applyBorder="1" applyAlignment="1" applyProtection="1">
      <alignment horizontal="center" vertical="center" wrapText="1"/>
      <protection locked="0"/>
    </xf>
    <xf numFmtId="0" fontId="16" fillId="4" borderId="8" xfId="6" applyFont="1" applyFill="1" applyBorder="1" applyAlignment="1" applyProtection="1">
      <alignment horizontal="center" vertical="center" wrapText="1"/>
      <protection locked="0"/>
    </xf>
    <xf numFmtId="0" fontId="2" fillId="0" borderId="0" xfId="0" applyFont="1" applyAlignment="1">
      <alignment horizontal="right" vertical="center"/>
    </xf>
    <xf numFmtId="0" fontId="11" fillId="0" borderId="0" xfId="0" applyFont="1" applyAlignment="1">
      <alignment horizontal="center" vertical="center"/>
    </xf>
    <xf numFmtId="0" fontId="7" fillId="0" borderId="0" xfId="0" applyFont="1" applyAlignment="1">
      <alignment horizontal="center" vertical="top" wrapText="1"/>
    </xf>
    <xf numFmtId="0" fontId="7" fillId="0" borderId="6" xfId="0" applyFont="1" applyBorder="1" applyAlignment="1">
      <alignment horizontal="center" vertical="top" wrapText="1"/>
    </xf>
    <xf numFmtId="16" fontId="7" fillId="3" borderId="1" xfId="0" applyNumberFormat="1" applyFont="1" applyFill="1" applyBorder="1" applyAlignment="1">
      <alignment horizontal="left" vertical="center" wrapText="1"/>
    </xf>
    <xf numFmtId="16" fontId="7" fillId="0" borderId="0" xfId="0" applyNumberFormat="1" applyFont="1" applyAlignment="1">
      <alignment horizontal="left" vertical="center" wrapText="1"/>
    </xf>
    <xf numFmtId="0" fontId="11" fillId="4" borderId="0" xfId="0" applyFont="1" applyFill="1" applyAlignment="1">
      <alignment horizontal="center" vertical="center" wrapText="1"/>
    </xf>
    <xf numFmtId="16" fontId="11" fillId="0" borderId="0" xfId="0" applyNumberFormat="1" applyFont="1" applyAlignment="1">
      <alignment horizontal="left" vertical="center" wrapText="1"/>
    </xf>
    <xf numFmtId="16" fontId="11" fillId="0" borderId="0" xfId="0" applyNumberFormat="1" applyFont="1" applyAlignment="1">
      <alignment horizontal="left" vertical="center" wrapText="1"/>
    </xf>
    <xf numFmtId="16" fontId="11" fillId="0" borderId="0" xfId="0" applyNumberFormat="1" applyFont="1" applyAlignment="1">
      <alignment horizontal="left" wrapText="1"/>
    </xf>
    <xf numFmtId="16" fontId="6" fillId="0" borderId="1" xfId="0" applyNumberFormat="1" applyFont="1" applyBorder="1" applyAlignment="1">
      <alignment horizontal="left" vertical="center" wrapText="1"/>
    </xf>
    <xf numFmtId="16" fontId="6" fillId="0" borderId="7" xfId="0" applyNumberFormat="1" applyFont="1" applyBorder="1" applyAlignment="1">
      <alignment horizontal="left" vertical="center" wrapText="1"/>
    </xf>
    <xf numFmtId="16" fontId="6" fillId="0" borderId="8" xfId="0" applyNumberFormat="1" applyFont="1" applyBorder="1" applyAlignment="1">
      <alignment horizontal="left" vertical="center" wrapText="1"/>
    </xf>
    <xf numFmtId="16" fontId="6" fillId="0" borderId="1" xfId="0" applyNumberFormat="1" applyFont="1" applyBorder="1" applyAlignment="1">
      <alignment horizontal="center" vertical="center" wrapText="1"/>
    </xf>
    <xf numFmtId="16" fontId="7" fillId="0" borderId="1" xfId="0" applyNumberFormat="1" applyFont="1" applyBorder="1" applyAlignment="1">
      <alignment horizontal="left" vertical="center" wrapText="1"/>
    </xf>
    <xf numFmtId="16" fontId="7" fillId="0" borderId="7" xfId="0" applyNumberFormat="1" applyFont="1" applyBorder="1" applyAlignment="1">
      <alignment horizontal="left" vertical="center" wrapText="1"/>
    </xf>
    <xf numFmtId="16" fontId="7" fillId="0" borderId="8" xfId="0" applyNumberFormat="1" applyFont="1" applyBorder="1" applyAlignment="1">
      <alignment horizontal="left" vertical="center" wrapText="1"/>
    </xf>
    <xf numFmtId="16" fontId="7" fillId="0" borderId="1" xfId="0" applyNumberFormat="1" applyFont="1" applyBorder="1" applyAlignment="1">
      <alignment horizontal="center" vertical="center" wrapText="1"/>
    </xf>
    <xf numFmtId="1" fontId="7" fillId="0" borderId="1" xfId="0" applyNumberFormat="1" applyFont="1" applyBorder="1" applyAlignment="1">
      <alignment horizontal="center" vertical="center" wrapText="1"/>
    </xf>
    <xf numFmtId="0" fontId="20" fillId="0" borderId="0" xfId="0" applyFont="1" applyAlignment="1">
      <alignment horizontal="left" vertical="top" wrapText="1"/>
    </xf>
    <xf numFmtId="16" fontId="6" fillId="0" borderId="0" xfId="0" applyNumberFormat="1" applyFont="1" applyAlignment="1">
      <alignment horizontal="left" vertical="center" wrapText="1"/>
    </xf>
    <xf numFmtId="0" fontId="20" fillId="0" borderId="0" xfId="0" applyFont="1" applyAlignment="1">
      <alignment horizontal="left" vertical="center" wrapText="1"/>
    </xf>
    <xf numFmtId="16" fontId="6" fillId="0" borderId="0" xfId="0" applyNumberFormat="1" applyFont="1" applyAlignment="1">
      <alignment horizontal="left" wrapText="1"/>
    </xf>
    <xf numFmtId="0" fontId="20" fillId="0" borderId="0" xfId="0" applyFont="1" applyAlignment="1">
      <alignment horizontal="left" vertical="top" wrapText="1"/>
    </xf>
    <xf numFmtId="0" fontId="21" fillId="0" borderId="0" xfId="0" applyFont="1" applyAlignment="1">
      <alignment horizontal="center" vertical="top" wrapText="1"/>
    </xf>
    <xf numFmtId="16" fontId="6" fillId="0" borderId="0" xfId="0" applyNumberFormat="1" applyFont="1" applyAlignment="1">
      <alignment wrapText="1"/>
    </xf>
    <xf numFmtId="16" fontId="22" fillId="0" borderId="0" xfId="0" applyNumberFormat="1" applyFont="1" applyAlignment="1">
      <alignment wrapText="1"/>
    </xf>
    <xf numFmtId="0" fontId="7" fillId="0" borderId="0" xfId="0" applyFont="1" applyAlignment="1">
      <alignment horizontal="left" wrapText="1"/>
    </xf>
    <xf numFmtId="0" fontId="7" fillId="0" borderId="0" xfId="0" applyFont="1" applyAlignment="1">
      <alignment horizontal="center" wrapText="1"/>
    </xf>
    <xf numFmtId="0" fontId="7" fillId="0" borderId="0" xfId="0" applyFont="1" applyAlignment="1">
      <alignment horizontal="left" vertical="center" wrapText="1"/>
    </xf>
    <xf numFmtId="49" fontId="11" fillId="4" borderId="9" xfId="0" applyNumberFormat="1" applyFont="1" applyFill="1" applyBorder="1" applyAlignment="1">
      <alignment horizontal="left" vertical="top" wrapText="1"/>
    </xf>
    <xf numFmtId="49" fontId="11" fillId="4" borderId="4" xfId="0" applyNumberFormat="1" applyFont="1" applyFill="1" applyBorder="1" applyAlignment="1">
      <alignment horizontal="left" vertical="top" wrapText="1"/>
    </xf>
    <xf numFmtId="49" fontId="11" fillId="4" borderId="10" xfId="0" applyNumberFormat="1" applyFont="1" applyFill="1" applyBorder="1" applyAlignment="1">
      <alignment horizontal="left" vertical="top" wrapText="1"/>
    </xf>
    <xf numFmtId="49" fontId="11" fillId="4" borderId="3" xfId="0" applyNumberFormat="1" applyFont="1" applyFill="1" applyBorder="1" applyAlignment="1">
      <alignment vertical="top" wrapText="1"/>
    </xf>
    <xf numFmtId="49" fontId="11" fillId="4" borderId="6" xfId="0" applyNumberFormat="1" applyFont="1" applyFill="1" applyBorder="1" applyAlignment="1">
      <alignment vertical="top" wrapText="1"/>
    </xf>
    <xf numFmtId="49" fontId="11" fillId="4" borderId="5" xfId="0" applyNumberFormat="1" applyFont="1" applyFill="1" applyBorder="1" applyAlignment="1">
      <alignment vertical="top" wrapText="1"/>
    </xf>
    <xf numFmtId="0" fontId="6" fillId="7" borderId="7" xfId="0" applyFont="1" applyFill="1" applyBorder="1" applyAlignment="1">
      <alignment horizontal="left" vertical="center" wrapText="1"/>
    </xf>
    <xf numFmtId="0" fontId="6" fillId="7" borderId="12" xfId="0" applyFont="1" applyFill="1" applyBorder="1" applyAlignment="1">
      <alignment horizontal="left" vertical="center" wrapText="1"/>
    </xf>
    <xf numFmtId="0" fontId="6" fillId="7" borderId="8" xfId="0" applyFont="1" applyFill="1" applyBorder="1" applyAlignment="1">
      <alignment horizontal="left" vertical="center" wrapText="1"/>
    </xf>
    <xf numFmtId="49" fontId="7" fillId="0" borderId="1" xfId="0" applyNumberFormat="1" applyFont="1" applyBorder="1" applyAlignment="1">
      <alignment horizontal="center" vertical="center"/>
    </xf>
    <xf numFmtId="0" fontId="20" fillId="2" borderId="7" xfId="0" applyFont="1" applyFill="1" applyBorder="1" applyAlignment="1">
      <alignment horizontal="left" vertical="center" wrapText="1"/>
    </xf>
    <xf numFmtId="0" fontId="20" fillId="2" borderId="8" xfId="0" applyFont="1" applyFill="1" applyBorder="1" applyAlignment="1">
      <alignment horizontal="left" vertical="center" wrapText="1"/>
    </xf>
    <xf numFmtId="49" fontId="7" fillId="5" borderId="1" xfId="0" applyNumberFormat="1" applyFont="1" applyFill="1" applyBorder="1" applyAlignment="1">
      <alignment horizontal="center" vertical="center" wrapText="1"/>
    </xf>
    <xf numFmtId="49" fontId="7" fillId="5" borderId="1" xfId="0" applyNumberFormat="1" applyFont="1" applyFill="1" applyBorder="1" applyAlignment="1">
      <alignment horizontal="left" vertical="center" wrapText="1"/>
    </xf>
    <xf numFmtId="0" fontId="23" fillId="0" borderId="7" xfId="0" applyFont="1" applyBorder="1" applyAlignment="1">
      <alignment horizontal="left" vertical="center" wrapText="1"/>
    </xf>
    <xf numFmtId="0" fontId="23" fillId="0" borderId="8" xfId="0" applyFont="1" applyBorder="1" applyAlignment="1">
      <alignment horizontal="left" vertical="center" wrapText="1"/>
    </xf>
    <xf numFmtId="17" fontId="7" fillId="0" borderId="1" xfId="0" applyNumberFormat="1" applyFont="1" applyBorder="1" applyAlignment="1">
      <alignment horizontal="center" vertical="center"/>
    </xf>
    <xf numFmtId="0" fontId="20" fillId="0" borderId="7" xfId="0" applyFont="1" applyBorder="1" applyAlignment="1">
      <alignment horizontal="left" vertical="center" wrapText="1"/>
    </xf>
    <xf numFmtId="0" fontId="20" fillId="0" borderId="8" xfId="0" applyFont="1" applyBorder="1" applyAlignment="1">
      <alignment horizontal="left" vertical="center" wrapText="1"/>
    </xf>
    <xf numFmtId="0" fontId="24" fillId="0" borderId="7" xfId="0" applyFont="1" applyBorder="1" applyAlignment="1">
      <alignment horizontal="left" vertical="center"/>
    </xf>
    <xf numFmtId="0" fontId="24" fillId="0" borderId="8" xfId="0" applyFont="1" applyBorder="1" applyAlignment="1">
      <alignment horizontal="left" vertical="center"/>
    </xf>
    <xf numFmtId="49" fontId="7" fillId="0" borderId="1" xfId="0" applyNumberFormat="1" applyFont="1" applyBorder="1" applyAlignment="1">
      <alignment horizontal="right" vertical="center"/>
    </xf>
    <xf numFmtId="0" fontId="23" fillId="0" borderId="7" xfId="0" applyFont="1" applyBorder="1" applyAlignment="1">
      <alignment horizontal="left" vertical="center"/>
    </xf>
    <xf numFmtId="0" fontId="23" fillId="0" borderId="8" xfId="0" applyFont="1" applyBorder="1" applyAlignment="1">
      <alignment horizontal="left" vertical="center"/>
    </xf>
    <xf numFmtId="49" fontId="7" fillId="5" borderId="2" xfId="0" applyNumberFormat="1" applyFont="1" applyFill="1" applyBorder="1" applyAlignment="1">
      <alignment horizontal="center" vertical="center" wrapText="1"/>
    </xf>
    <xf numFmtId="49" fontId="7" fillId="5" borderId="2" xfId="0" applyNumberFormat="1" applyFont="1" applyFill="1" applyBorder="1" applyAlignment="1">
      <alignment horizontal="left" vertical="center" wrapText="1"/>
    </xf>
    <xf numFmtId="49" fontId="7" fillId="0" borderId="2" xfId="0" applyNumberFormat="1" applyFont="1" applyBorder="1" applyAlignment="1">
      <alignment horizontal="right" vertical="center"/>
    </xf>
    <xf numFmtId="0" fontId="23" fillId="0" borderId="7" xfId="0" applyFont="1" applyBorder="1" applyAlignment="1">
      <alignment vertical="center" wrapText="1"/>
    </xf>
    <xf numFmtId="0" fontId="23" fillId="0" borderId="8" xfId="0" applyFont="1" applyBorder="1" applyAlignment="1">
      <alignment vertical="center" wrapText="1"/>
    </xf>
    <xf numFmtId="0" fontId="23" fillId="0" borderId="8" xfId="0" applyFont="1" applyBorder="1" applyAlignment="1">
      <alignment vertical="center"/>
    </xf>
    <xf numFmtId="0" fontId="20" fillId="0" borderId="7" xfId="0" applyFont="1" applyBorder="1" applyAlignment="1">
      <alignment vertical="top" wrapText="1"/>
    </xf>
    <xf numFmtId="0" fontId="20" fillId="0" borderId="8" xfId="0" applyFont="1" applyBorder="1" applyAlignment="1">
      <alignment vertical="top"/>
    </xf>
    <xf numFmtId="49" fontId="26" fillId="5" borderId="2" xfId="0" applyNumberFormat="1" applyFont="1" applyFill="1" applyBorder="1" applyAlignment="1">
      <alignment horizontal="left" vertical="center" wrapText="1"/>
    </xf>
    <xf numFmtId="0" fontId="23" fillId="0" borderId="7" xfId="0" applyFont="1" applyBorder="1" applyAlignment="1">
      <alignment vertical="center"/>
    </xf>
    <xf numFmtId="0" fontId="20" fillId="0" borderId="7" xfId="0" applyFont="1" applyBorder="1" applyAlignment="1">
      <alignment vertical="center"/>
    </xf>
    <xf numFmtId="0" fontId="20" fillId="0" borderId="8" xfId="0" applyFont="1" applyBorder="1" applyAlignment="1">
      <alignment vertical="center"/>
    </xf>
    <xf numFmtId="49" fontId="11" fillId="5" borderId="2" xfId="0" applyNumberFormat="1" applyFont="1" applyFill="1" applyBorder="1" applyAlignment="1">
      <alignment horizontal="center" vertical="center" wrapText="1"/>
    </xf>
    <xf numFmtId="0" fontId="20" fillId="0" borderId="7" xfId="0" applyFont="1" applyBorder="1" applyAlignment="1">
      <alignment vertical="center" wrapText="1"/>
    </xf>
    <xf numFmtId="0" fontId="20" fillId="0" borderId="8" xfId="0" applyFont="1" applyBorder="1" applyAlignment="1">
      <alignment vertical="center" wrapText="1"/>
    </xf>
    <xf numFmtId="49" fontId="20" fillId="5" borderId="2" xfId="0" applyNumberFormat="1" applyFont="1" applyFill="1" applyBorder="1" applyAlignment="1">
      <alignment horizontal="left" vertical="center" wrapText="1"/>
    </xf>
    <xf numFmtId="0" fontId="23" fillId="0" borderId="7" xfId="0" applyFont="1" applyBorder="1" applyAlignment="1">
      <alignment vertical="top" wrapText="1"/>
    </xf>
    <xf numFmtId="0" fontId="23" fillId="0" borderId="8" xfId="0" applyFont="1" applyBorder="1" applyAlignment="1">
      <alignment vertical="top"/>
    </xf>
    <xf numFmtId="49" fontId="11" fillId="5" borderId="2" xfId="0" applyNumberFormat="1" applyFont="1" applyFill="1" applyBorder="1" applyAlignment="1">
      <alignment horizontal="left" vertical="center" wrapText="1"/>
    </xf>
    <xf numFmtId="0" fontId="23" fillId="0" borderId="1" xfId="0" applyFont="1" applyBorder="1" applyAlignment="1">
      <alignment vertical="center"/>
    </xf>
    <xf numFmtId="0" fontId="23" fillId="0" borderId="1" xfId="0" applyFont="1" applyBorder="1" applyAlignment="1">
      <alignment vertical="center" wrapText="1"/>
    </xf>
    <xf numFmtId="49" fontId="7" fillId="0" borderId="2" xfId="0" applyNumberFormat="1" applyFont="1" applyBorder="1" applyAlignment="1">
      <alignment horizontal="center" vertical="center"/>
    </xf>
    <xf numFmtId="0" fontId="7" fillId="0" borderId="3" xfId="0" applyFont="1" applyBorder="1" applyAlignment="1">
      <alignment horizontal="center" vertical="center" wrapText="1"/>
    </xf>
    <xf numFmtId="0" fontId="7" fillId="0" borderId="6" xfId="0" applyFont="1" applyBorder="1" applyAlignment="1">
      <alignment horizontal="center" vertical="center" wrapText="1"/>
    </xf>
    <xf numFmtId="0" fontId="7" fillId="0" borderId="5" xfId="0" applyFont="1" applyBorder="1" applyAlignment="1">
      <alignment horizontal="center" vertical="center" wrapText="1"/>
    </xf>
    <xf numFmtId="49" fontId="11" fillId="4" borderId="3" xfId="0" applyNumberFormat="1" applyFont="1" applyFill="1" applyBorder="1" applyAlignment="1">
      <alignment horizontal="left" vertical="top" wrapText="1"/>
    </xf>
    <xf numFmtId="49" fontId="11" fillId="4" borderId="6" xfId="0" applyNumberFormat="1" applyFont="1" applyFill="1" applyBorder="1" applyAlignment="1">
      <alignment horizontal="left" vertical="top" wrapText="1"/>
    </xf>
    <xf numFmtId="49" fontId="11" fillId="4" borderId="5" xfId="0" applyNumberFormat="1" applyFont="1" applyFill="1" applyBorder="1" applyAlignment="1">
      <alignment horizontal="left" vertical="top" wrapText="1"/>
    </xf>
    <xf numFmtId="49" fontId="7" fillId="0" borderId="1" xfId="0" applyNumberFormat="1" applyFont="1" applyBorder="1" applyAlignment="1">
      <alignment vertical="center" wrapText="1"/>
    </xf>
    <xf numFmtId="0" fontId="7" fillId="5" borderId="1" xfId="0" applyFont="1" applyFill="1" applyBorder="1" applyAlignment="1">
      <alignment horizontal="left" vertical="center" wrapText="1"/>
    </xf>
    <xf numFmtId="49" fontId="7" fillId="0" borderId="1" xfId="0" applyNumberFormat="1" applyFont="1" applyBorder="1" applyAlignment="1">
      <alignment horizontal="center" vertical="center" wrapText="1"/>
    </xf>
    <xf numFmtId="0" fontId="20" fillId="0" borderId="7" xfId="0" applyFont="1" applyBorder="1" applyAlignment="1">
      <alignment horizontal="left" vertical="top" wrapText="1"/>
    </xf>
    <xf numFmtId="0" fontId="20" fillId="0" borderId="8" xfId="0" applyFont="1" applyBorder="1" applyAlignment="1">
      <alignment horizontal="left" vertical="top" wrapText="1"/>
    </xf>
    <xf numFmtId="49" fontId="7" fillId="0" borderId="1" xfId="0" applyNumberFormat="1" applyFont="1" applyBorder="1" applyAlignment="1">
      <alignment horizontal="left" vertical="center" wrapText="1"/>
    </xf>
    <xf numFmtId="49" fontId="7" fillId="0" borderId="4" xfId="0" applyNumberFormat="1" applyFont="1" applyBorder="1" applyAlignment="1">
      <alignment horizontal="center" vertical="center" wrapText="1"/>
    </xf>
    <xf numFmtId="0" fontId="11" fillId="0" borderId="0" xfId="0" applyFont="1" applyAlignment="1">
      <alignment horizontal="center" vertical="center" wrapText="1"/>
    </xf>
    <xf numFmtId="0" fontId="11" fillId="4" borderId="9" xfId="0" applyFont="1" applyFill="1" applyBorder="1" applyAlignment="1">
      <alignment horizontal="left" vertical="top" wrapText="1"/>
    </xf>
    <xf numFmtId="0" fontId="11" fillId="4" borderId="4" xfId="0" applyFont="1" applyFill="1" applyBorder="1" applyAlignment="1">
      <alignment horizontal="left" vertical="top" wrapText="1"/>
    </xf>
    <xf numFmtId="0" fontId="11" fillId="4" borderId="10" xfId="0" applyFont="1" applyFill="1" applyBorder="1" applyAlignment="1">
      <alignment horizontal="left" vertical="top" wrapText="1"/>
    </xf>
    <xf numFmtId="0" fontId="11" fillId="4" borderId="3" xfId="0" applyFont="1" applyFill="1" applyBorder="1" applyAlignment="1">
      <alignment horizontal="left" vertical="top" wrapText="1"/>
    </xf>
    <xf numFmtId="0" fontId="11" fillId="4" borderId="6" xfId="0" applyFont="1" applyFill="1" applyBorder="1" applyAlignment="1">
      <alignment horizontal="left" vertical="top" wrapText="1"/>
    </xf>
    <xf numFmtId="0" fontId="11" fillId="4" borderId="5" xfId="0" applyFont="1" applyFill="1" applyBorder="1" applyAlignment="1">
      <alignment horizontal="left" vertical="top"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7" fillId="0" borderId="1" xfId="0" applyFont="1" applyBorder="1" applyAlignment="1">
      <alignment horizontal="left" vertical="center" wrapText="1"/>
    </xf>
    <xf numFmtId="0" fontId="2" fillId="0" borderId="0" xfId="0" applyFont="1" applyAlignment="1">
      <alignment horizontal="left" vertical="top" wrapText="1"/>
    </xf>
    <xf numFmtId="0" fontId="20" fillId="0" borderId="1" xfId="0" applyFont="1" applyBorder="1" applyAlignment="1">
      <alignment horizontal="left" vertical="center" wrapText="1"/>
    </xf>
    <xf numFmtId="0" fontId="17" fillId="0" borderId="1" xfId="0" applyFont="1" applyBorder="1" applyAlignment="1">
      <alignment horizontal="center" vertical="center" wrapText="1"/>
    </xf>
    <xf numFmtId="165" fontId="9" fillId="0" borderId="0" xfId="0" applyNumberFormat="1" applyFont="1" applyFill="1" applyBorder="1" applyAlignment="1">
      <alignment horizontal="center" vertical="center" wrapText="1"/>
    </xf>
    <xf numFmtId="165" fontId="9" fillId="4" borderId="1" xfId="0" applyNumberFormat="1" applyFont="1" applyFill="1" applyBorder="1" applyAlignment="1">
      <alignment horizontal="right" vertical="center" wrapText="1"/>
    </xf>
    <xf numFmtId="0" fontId="9" fillId="0" borderId="0" xfId="6" applyFont="1" applyBorder="1" applyAlignment="1" applyProtection="1">
      <alignment horizontal="left" vertical="center" wrapText="1"/>
      <protection locked="0"/>
    </xf>
    <xf numFmtId="0" fontId="9" fillId="0" borderId="0" xfId="6" applyFont="1" applyBorder="1" applyAlignment="1" applyProtection="1">
      <alignment horizontal="center" vertical="center" wrapText="1"/>
      <protection locked="0"/>
    </xf>
    <xf numFmtId="3" fontId="17" fillId="0" borderId="0" xfId="6" applyNumberFormat="1" applyFont="1" applyBorder="1" applyAlignment="1" applyProtection="1">
      <alignment horizontal="center" vertical="center" wrapText="1"/>
      <protection locked="0"/>
    </xf>
    <xf numFmtId="165" fontId="9" fillId="0" borderId="0" xfId="6" applyNumberFormat="1" applyFont="1" applyBorder="1" applyAlignment="1" applyProtection="1">
      <alignment horizontal="right" vertical="center" wrapText="1"/>
      <protection locked="0"/>
    </xf>
    <xf numFmtId="9" fontId="9" fillId="0" borderId="0" xfId="6" applyNumberFormat="1" applyFont="1" applyBorder="1" applyAlignment="1" applyProtection="1">
      <alignment horizontal="center" vertical="center" wrapText="1"/>
      <protection locked="0"/>
    </xf>
    <xf numFmtId="0" fontId="6" fillId="0" borderId="6" xfId="0" applyFont="1" applyBorder="1" applyAlignment="1">
      <alignment horizontal="left" vertical="center" wrapText="1"/>
    </xf>
  </cellXfs>
  <cellStyles count="7">
    <cellStyle name="Normálna" xfId="0" builtinId="0"/>
    <cellStyle name="Normálna 2" xfId="2" xr:uid="{00000000-0005-0000-0000-000000000000}"/>
    <cellStyle name="Normálna 5" xfId="6" xr:uid="{1419A0C2-D01C-4B92-A6BE-E0FC3204298E}"/>
    <cellStyle name="Normálne 2" xfId="3" xr:uid="{00000000-0005-0000-0000-000002000000}"/>
    <cellStyle name="normálne 2 2" xfId="1" xr:uid="{00000000-0005-0000-0000-000003000000}"/>
    <cellStyle name="normálne 2 2 2" xfId="4" xr:uid="{00000000-0005-0000-0000-000004000000}"/>
    <cellStyle name="Normálne 4" xfId="5" xr:uid="{00000000-0005-0000-0000-000005000000}"/>
  </cellStyles>
  <dxfs count="0"/>
  <tableStyles count="0" defaultTableStyle="TableStyleMedium2" defaultPivotStyle="PivotStyleLight16"/>
  <colors>
    <mruColors>
      <color rgb="FFCCFFFF"/>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F172"/>
  <sheetViews>
    <sheetView showGridLines="0" tabSelected="1" topLeftCell="A92" zoomScaleNormal="100" workbookViewId="0">
      <selection activeCell="B75" sqref="B75:C75"/>
    </sheetView>
  </sheetViews>
  <sheetFormatPr defaultColWidth="9.140625" defaultRowHeight="12.75" x14ac:dyDescent="0.2"/>
  <cols>
    <col min="1" max="1" width="9.28515625" style="1" customWidth="1"/>
    <col min="2" max="2" width="42.42578125" style="1" customWidth="1"/>
    <col min="3" max="3" width="14.5703125" style="1" customWidth="1"/>
    <col min="4" max="4" width="18.140625" style="6" customWidth="1"/>
    <col min="5" max="5" width="19.28515625" style="6" customWidth="1"/>
    <col min="6" max="6" width="17.140625" style="1" customWidth="1"/>
    <col min="7" max="7" width="9.140625" style="1"/>
    <col min="8" max="8" width="9.140625" style="1" customWidth="1"/>
    <col min="9" max="16384" width="9.140625" style="1"/>
  </cols>
  <sheetData>
    <row r="1" spans="1:5" ht="17.25" customHeight="1" x14ac:dyDescent="0.2">
      <c r="A1" s="101" t="s">
        <v>18</v>
      </c>
      <c r="B1" s="101"/>
      <c r="C1" s="101"/>
      <c r="D1" s="101"/>
      <c r="E1" s="101"/>
    </row>
    <row r="2" spans="1:5" ht="67.5" customHeight="1" x14ac:dyDescent="0.2">
      <c r="A2" s="76" t="s">
        <v>86</v>
      </c>
      <c r="B2" s="76"/>
      <c r="C2" s="76"/>
      <c r="D2" s="76"/>
      <c r="E2" s="76"/>
    </row>
    <row r="3" spans="1:5" ht="6.75" customHeight="1" x14ac:dyDescent="0.2">
      <c r="A3" s="102"/>
      <c r="B3" s="103"/>
      <c r="C3" s="102"/>
      <c r="D3" s="102"/>
      <c r="E3" s="102"/>
    </row>
    <row r="4" spans="1:5" ht="19.5" customHeight="1" x14ac:dyDescent="0.2">
      <c r="A4" s="26" t="s">
        <v>21</v>
      </c>
      <c r="B4" s="104"/>
      <c r="C4" s="105"/>
      <c r="D4" s="63"/>
      <c r="E4" s="63"/>
    </row>
    <row r="5" spans="1:5" ht="21" customHeight="1" x14ac:dyDescent="0.2">
      <c r="A5" s="26" t="s">
        <v>19</v>
      </c>
      <c r="B5" s="104"/>
      <c r="C5" s="105"/>
      <c r="D5" s="63"/>
      <c r="E5" s="63"/>
    </row>
    <row r="6" spans="1:5" ht="12" customHeight="1" x14ac:dyDescent="0.2">
      <c r="A6" s="63"/>
      <c r="B6" s="63"/>
      <c r="C6" s="63"/>
      <c r="D6" s="63"/>
      <c r="E6" s="63"/>
    </row>
    <row r="7" spans="1:5" s="2" customFormat="1" ht="20.100000000000001" customHeight="1" x14ac:dyDescent="0.25">
      <c r="A7" s="106" t="s">
        <v>2</v>
      </c>
      <c r="B7" s="106"/>
      <c r="C7" s="106"/>
      <c r="D7" s="106"/>
      <c r="E7" s="106"/>
    </row>
    <row r="8" spans="1:5" s="2" customFormat="1" ht="20.100000000000001" customHeight="1" x14ac:dyDescent="0.25">
      <c r="A8" s="107" t="s">
        <v>143</v>
      </c>
      <c r="B8" s="107"/>
      <c r="C8" s="107"/>
      <c r="D8" s="107"/>
      <c r="E8" s="107"/>
    </row>
    <row r="9" spans="1:5" s="2" customFormat="1" ht="9.75" customHeight="1" x14ac:dyDescent="0.25">
      <c r="A9" s="108"/>
      <c r="B9" s="108"/>
      <c r="C9" s="108"/>
      <c r="D9" s="108"/>
      <c r="E9" s="108"/>
    </row>
    <row r="10" spans="1:5" s="2" customFormat="1" ht="20.100000000000001" customHeight="1" x14ac:dyDescent="0.2">
      <c r="A10" s="109" t="s">
        <v>58</v>
      </c>
      <c r="B10" s="109"/>
      <c r="C10" s="109"/>
      <c r="D10" s="109"/>
      <c r="E10" s="109"/>
    </row>
    <row r="11" spans="1:5" s="2" customFormat="1" ht="27.75" customHeight="1" x14ac:dyDescent="0.25">
      <c r="A11" s="110" t="s">
        <v>82</v>
      </c>
      <c r="B11" s="111" t="s">
        <v>59</v>
      </c>
      <c r="C11" s="112"/>
      <c r="D11" s="113" t="s">
        <v>6</v>
      </c>
      <c r="E11" s="113" t="s">
        <v>83</v>
      </c>
    </row>
    <row r="12" spans="1:5" s="2" customFormat="1" ht="24" x14ac:dyDescent="0.25">
      <c r="A12" s="114" t="s">
        <v>60</v>
      </c>
      <c r="B12" s="115" t="s">
        <v>244</v>
      </c>
      <c r="C12" s="116"/>
      <c r="D12" s="117" t="s">
        <v>1</v>
      </c>
      <c r="E12" s="118">
        <v>1</v>
      </c>
    </row>
    <row r="13" spans="1:5" ht="11.25" customHeight="1" x14ac:dyDescent="0.2">
      <c r="A13" s="119"/>
      <c r="B13" s="119"/>
      <c r="C13" s="119"/>
      <c r="D13" s="119"/>
      <c r="E13" s="119"/>
    </row>
    <row r="14" spans="1:5" s="2" customFormat="1" ht="20.100000000000001" customHeight="1" x14ac:dyDescent="0.25">
      <c r="A14" s="120" t="s">
        <v>4</v>
      </c>
      <c r="B14" s="120"/>
      <c r="C14" s="120"/>
      <c r="D14" s="120"/>
      <c r="E14" s="120"/>
    </row>
    <row r="15" spans="1:5" s="2" customFormat="1" ht="13.5" customHeight="1" x14ac:dyDescent="0.2">
      <c r="A15" s="121" t="s">
        <v>119</v>
      </c>
      <c r="B15" s="121"/>
      <c r="C15" s="121"/>
      <c r="D15" s="121"/>
      <c r="E15" s="122"/>
    </row>
    <row r="16" spans="1:5" s="2" customFormat="1" ht="15" customHeight="1" x14ac:dyDescent="0.2">
      <c r="A16" s="123" t="s">
        <v>118</v>
      </c>
      <c r="B16" s="123"/>
      <c r="C16" s="119"/>
      <c r="D16" s="119"/>
      <c r="E16" s="122"/>
    </row>
    <row r="17" spans="1:6" s="2" customFormat="1" ht="12.75" customHeight="1" x14ac:dyDescent="0.2">
      <c r="A17" s="123" t="s">
        <v>107</v>
      </c>
      <c r="B17" s="123"/>
      <c r="C17" s="123"/>
      <c r="D17" s="123"/>
      <c r="E17" s="122"/>
    </row>
    <row r="18" spans="1:6" s="2" customFormat="1" ht="13.5" customHeight="1" x14ac:dyDescent="0.2">
      <c r="A18" s="121" t="s">
        <v>108</v>
      </c>
      <c r="B18" s="121"/>
      <c r="C18" s="121"/>
      <c r="D18" s="121"/>
      <c r="E18" s="122"/>
    </row>
    <row r="19" spans="1:6" s="3" customFormat="1" ht="13.5" customHeight="1" x14ac:dyDescent="0.25">
      <c r="A19" s="123" t="s">
        <v>112</v>
      </c>
      <c r="B19" s="123"/>
      <c r="C19" s="123"/>
      <c r="D19" s="123"/>
      <c r="E19" s="124"/>
    </row>
    <row r="20" spans="1:6" ht="10.5" customHeight="1" x14ac:dyDescent="0.2">
      <c r="A20" s="119"/>
      <c r="B20" s="119"/>
      <c r="C20" s="119"/>
      <c r="D20" s="119"/>
      <c r="E20" s="119"/>
    </row>
    <row r="21" spans="1:6" x14ac:dyDescent="0.2">
      <c r="A21" s="122" t="s">
        <v>5</v>
      </c>
      <c r="B21" s="125"/>
      <c r="C21" s="125"/>
      <c r="D21" s="125"/>
      <c r="E21" s="126"/>
    </row>
    <row r="22" spans="1:6" s="3" customFormat="1" ht="20.25" customHeight="1" x14ac:dyDescent="0.25">
      <c r="A22" s="121" t="s">
        <v>76</v>
      </c>
      <c r="B22" s="121"/>
      <c r="C22" s="121"/>
      <c r="D22" s="121"/>
      <c r="E22" s="124"/>
    </row>
    <row r="23" spans="1:6" ht="6.75" customHeight="1" x14ac:dyDescent="0.2">
      <c r="A23" s="127"/>
      <c r="B23" s="127"/>
      <c r="C23" s="127"/>
      <c r="D23" s="127"/>
      <c r="E23" s="128"/>
    </row>
    <row r="24" spans="1:6" s="2" customFormat="1" ht="20.25" customHeight="1" x14ac:dyDescent="0.25">
      <c r="A24" s="106" t="s">
        <v>138</v>
      </c>
      <c r="B24" s="106"/>
      <c r="C24" s="106"/>
      <c r="D24" s="106"/>
      <c r="E24" s="106"/>
    </row>
    <row r="25" spans="1:6" s="2" customFormat="1" ht="9" customHeight="1" x14ac:dyDescent="0.25">
      <c r="A25" s="129"/>
      <c r="B25" s="15"/>
      <c r="C25" s="15"/>
      <c r="D25" s="63"/>
      <c r="E25" s="63"/>
    </row>
    <row r="26" spans="1:6" s="3" customFormat="1" ht="95.25" customHeight="1" x14ac:dyDescent="0.25">
      <c r="A26" s="130" t="s">
        <v>0</v>
      </c>
      <c r="B26" s="131"/>
      <c r="C26" s="132"/>
      <c r="D26" s="74" t="s">
        <v>120</v>
      </c>
      <c r="E26" s="74"/>
      <c r="F26" s="7"/>
    </row>
    <row r="27" spans="1:6" s="3" customFormat="1" ht="38.25" customHeight="1" x14ac:dyDescent="0.25">
      <c r="A27" s="133"/>
      <c r="B27" s="134"/>
      <c r="C27" s="135"/>
      <c r="D27" s="62" t="s">
        <v>110</v>
      </c>
      <c r="E27" s="62" t="s">
        <v>9</v>
      </c>
    </row>
    <row r="28" spans="1:6" s="4" customFormat="1" ht="21" customHeight="1" x14ac:dyDescent="0.25">
      <c r="A28" s="136" t="s">
        <v>245</v>
      </c>
      <c r="B28" s="137"/>
      <c r="C28" s="137"/>
      <c r="D28" s="137"/>
      <c r="E28" s="138"/>
    </row>
    <row r="29" spans="1:6" s="4" customFormat="1" ht="29.25" customHeight="1" x14ac:dyDescent="0.25">
      <c r="A29" s="139" t="s">
        <v>7</v>
      </c>
      <c r="B29" s="140" t="s">
        <v>144</v>
      </c>
      <c r="C29" s="141"/>
      <c r="D29" s="142"/>
      <c r="E29" s="143"/>
    </row>
    <row r="30" spans="1:6" s="4" customFormat="1" ht="54.75" customHeight="1" x14ac:dyDescent="0.25">
      <c r="A30" s="139" t="s">
        <v>23</v>
      </c>
      <c r="B30" s="140" t="s">
        <v>145</v>
      </c>
      <c r="C30" s="141"/>
      <c r="D30" s="142"/>
      <c r="E30" s="143"/>
    </row>
    <row r="31" spans="1:6" s="4" customFormat="1" ht="43.5" customHeight="1" x14ac:dyDescent="0.25">
      <c r="A31" s="139" t="s">
        <v>24</v>
      </c>
      <c r="B31" s="140" t="s">
        <v>146</v>
      </c>
      <c r="C31" s="141"/>
      <c r="D31" s="142"/>
      <c r="E31" s="143"/>
    </row>
    <row r="32" spans="1:6" s="4" customFormat="1" ht="29.25" customHeight="1" x14ac:dyDescent="0.25">
      <c r="A32" s="139" t="s">
        <v>25</v>
      </c>
      <c r="B32" s="140" t="s">
        <v>147</v>
      </c>
      <c r="C32" s="141"/>
      <c r="D32" s="142"/>
      <c r="E32" s="143"/>
    </row>
    <row r="33" spans="1:5" s="4" customFormat="1" ht="47.25" customHeight="1" x14ac:dyDescent="0.25">
      <c r="A33" s="139" t="s">
        <v>26</v>
      </c>
      <c r="B33" s="140" t="s">
        <v>153</v>
      </c>
      <c r="C33" s="141"/>
      <c r="D33" s="142"/>
      <c r="E33" s="143"/>
    </row>
    <row r="34" spans="1:5" s="4" customFormat="1" ht="23.25" customHeight="1" x14ac:dyDescent="0.25">
      <c r="A34" s="139" t="s">
        <v>27</v>
      </c>
      <c r="B34" s="140" t="s">
        <v>148</v>
      </c>
      <c r="C34" s="141"/>
      <c r="D34" s="142"/>
      <c r="E34" s="143"/>
    </row>
    <row r="35" spans="1:5" s="4" customFormat="1" ht="30" customHeight="1" x14ac:dyDescent="0.25">
      <c r="A35" s="139" t="s">
        <v>28</v>
      </c>
      <c r="B35" s="144" t="s">
        <v>149</v>
      </c>
      <c r="C35" s="145"/>
      <c r="D35" s="142"/>
      <c r="E35" s="143"/>
    </row>
    <row r="36" spans="1:5" s="4" customFormat="1" ht="36.75" customHeight="1" x14ac:dyDescent="0.25">
      <c r="A36" s="139" t="s">
        <v>29</v>
      </c>
      <c r="B36" s="144" t="s">
        <v>150</v>
      </c>
      <c r="C36" s="145"/>
      <c r="D36" s="142"/>
      <c r="E36" s="143"/>
    </row>
    <row r="37" spans="1:5" s="4" customFormat="1" ht="39.75" customHeight="1" x14ac:dyDescent="0.25">
      <c r="A37" s="139" t="s">
        <v>30</v>
      </c>
      <c r="B37" s="144" t="s">
        <v>151</v>
      </c>
      <c r="C37" s="145"/>
      <c r="D37" s="142"/>
      <c r="E37" s="143"/>
    </row>
    <row r="38" spans="1:5" s="4" customFormat="1" ht="41.25" customHeight="1" x14ac:dyDescent="0.25">
      <c r="A38" s="139" t="s">
        <v>31</v>
      </c>
      <c r="B38" s="144" t="s">
        <v>152</v>
      </c>
      <c r="C38" s="145"/>
      <c r="D38" s="142"/>
      <c r="E38" s="143"/>
    </row>
    <row r="39" spans="1:5" s="4" customFormat="1" ht="45" customHeight="1" x14ac:dyDescent="0.25">
      <c r="A39" s="139" t="s">
        <v>41</v>
      </c>
      <c r="B39" s="144" t="s">
        <v>155</v>
      </c>
      <c r="C39" s="145"/>
      <c r="D39" s="142"/>
      <c r="E39" s="143"/>
    </row>
    <row r="40" spans="1:5" s="4" customFormat="1" ht="46.5" customHeight="1" x14ac:dyDescent="0.25">
      <c r="A40" s="139" t="s">
        <v>42</v>
      </c>
      <c r="B40" s="144" t="s">
        <v>154</v>
      </c>
      <c r="C40" s="145"/>
      <c r="D40" s="142"/>
      <c r="E40" s="143"/>
    </row>
    <row r="41" spans="1:5" s="4" customFormat="1" ht="22.5" customHeight="1" x14ac:dyDescent="0.25">
      <c r="A41" s="146" t="s">
        <v>43</v>
      </c>
      <c r="B41" s="144" t="s">
        <v>156</v>
      </c>
      <c r="C41" s="145"/>
      <c r="D41" s="142"/>
      <c r="E41" s="143"/>
    </row>
    <row r="42" spans="1:5" s="4" customFormat="1" ht="30.75" customHeight="1" x14ac:dyDescent="0.25">
      <c r="A42" s="146" t="s">
        <v>44</v>
      </c>
      <c r="B42" s="144" t="s">
        <v>157</v>
      </c>
      <c r="C42" s="145"/>
      <c r="D42" s="142"/>
      <c r="E42" s="143"/>
    </row>
    <row r="43" spans="1:5" s="4" customFormat="1" ht="38.25" customHeight="1" x14ac:dyDescent="0.25">
      <c r="A43" s="146" t="s">
        <v>46</v>
      </c>
      <c r="B43" s="144" t="s">
        <v>158</v>
      </c>
      <c r="C43" s="145"/>
      <c r="D43" s="142"/>
      <c r="E43" s="143"/>
    </row>
    <row r="44" spans="1:5" s="4" customFormat="1" ht="31.5" customHeight="1" x14ac:dyDescent="0.25">
      <c r="A44" s="146" t="s">
        <v>47</v>
      </c>
      <c r="B44" s="144" t="s">
        <v>160</v>
      </c>
      <c r="C44" s="145"/>
      <c r="D44" s="142"/>
      <c r="E44" s="143"/>
    </row>
    <row r="45" spans="1:5" s="4" customFormat="1" ht="32.25" customHeight="1" x14ac:dyDescent="0.25">
      <c r="A45" s="146" t="s">
        <v>49</v>
      </c>
      <c r="B45" s="144" t="s">
        <v>159</v>
      </c>
      <c r="C45" s="145"/>
      <c r="D45" s="142"/>
      <c r="E45" s="143"/>
    </row>
    <row r="46" spans="1:5" s="4" customFormat="1" ht="41.25" customHeight="1" x14ac:dyDescent="0.25">
      <c r="A46" s="146" t="s">
        <v>50</v>
      </c>
      <c r="B46" s="147" t="s">
        <v>258</v>
      </c>
      <c r="C46" s="148"/>
      <c r="D46" s="142"/>
      <c r="E46" s="143"/>
    </row>
    <row r="47" spans="1:5" s="4" customFormat="1" ht="19.5" customHeight="1" x14ac:dyDescent="0.25">
      <c r="A47" s="146" t="s">
        <v>51</v>
      </c>
      <c r="B47" s="149" t="s">
        <v>161</v>
      </c>
      <c r="C47" s="150"/>
      <c r="D47" s="142"/>
      <c r="E47" s="143"/>
    </row>
    <row r="48" spans="1:5" s="4" customFormat="1" ht="24.75" customHeight="1" x14ac:dyDescent="0.25">
      <c r="A48" s="151" t="s">
        <v>171</v>
      </c>
      <c r="B48" s="144" t="s">
        <v>163</v>
      </c>
      <c r="C48" s="145"/>
      <c r="D48" s="142"/>
      <c r="E48" s="143"/>
    </row>
    <row r="49" spans="1:5" s="4" customFormat="1" ht="24" customHeight="1" x14ac:dyDescent="0.25">
      <c r="A49" s="151" t="s">
        <v>172</v>
      </c>
      <c r="B49" s="144" t="s">
        <v>164</v>
      </c>
      <c r="C49" s="145"/>
      <c r="D49" s="142"/>
      <c r="E49" s="143"/>
    </row>
    <row r="50" spans="1:5" s="4" customFormat="1" ht="19.5" customHeight="1" x14ac:dyDescent="0.25">
      <c r="A50" s="151" t="s">
        <v>173</v>
      </c>
      <c r="B50" s="152" t="s">
        <v>165</v>
      </c>
      <c r="C50" s="153"/>
      <c r="D50" s="142"/>
      <c r="E50" s="143"/>
    </row>
    <row r="51" spans="1:5" s="4" customFormat="1" ht="21" customHeight="1" x14ac:dyDescent="0.25">
      <c r="A51" s="151" t="s">
        <v>174</v>
      </c>
      <c r="B51" s="144" t="s">
        <v>166</v>
      </c>
      <c r="C51" s="145"/>
      <c r="D51" s="142"/>
      <c r="E51" s="143"/>
    </row>
    <row r="52" spans="1:5" s="4" customFormat="1" ht="21.75" customHeight="1" x14ac:dyDescent="0.25">
      <c r="A52" s="151" t="s">
        <v>175</v>
      </c>
      <c r="B52" s="144" t="s">
        <v>167</v>
      </c>
      <c r="C52" s="145"/>
      <c r="D52" s="142"/>
      <c r="E52" s="143"/>
    </row>
    <row r="53" spans="1:5" s="4" customFormat="1" ht="21.75" customHeight="1" x14ac:dyDescent="0.25">
      <c r="A53" s="151" t="s">
        <v>176</v>
      </c>
      <c r="B53" s="152" t="s">
        <v>168</v>
      </c>
      <c r="C53" s="153"/>
      <c r="D53" s="142"/>
      <c r="E53" s="143"/>
    </row>
    <row r="54" spans="1:5" s="4" customFormat="1" ht="21.75" customHeight="1" x14ac:dyDescent="0.25">
      <c r="A54" s="151" t="s">
        <v>51</v>
      </c>
      <c r="B54" s="152" t="s">
        <v>169</v>
      </c>
      <c r="C54" s="153"/>
      <c r="D54" s="154"/>
      <c r="E54" s="155"/>
    </row>
    <row r="55" spans="1:5" s="4" customFormat="1" ht="21.75" customHeight="1" x14ac:dyDescent="0.25">
      <c r="A55" s="151" t="s">
        <v>177</v>
      </c>
      <c r="B55" s="152" t="s">
        <v>170</v>
      </c>
      <c r="C55" s="153"/>
      <c r="D55" s="154"/>
      <c r="E55" s="155"/>
    </row>
    <row r="56" spans="1:5" s="4" customFormat="1" ht="21.75" customHeight="1" x14ac:dyDescent="0.25">
      <c r="A56" s="151" t="s">
        <v>178</v>
      </c>
      <c r="B56" s="152" t="s">
        <v>266</v>
      </c>
      <c r="C56" s="153"/>
      <c r="D56" s="154"/>
      <c r="E56" s="155"/>
    </row>
    <row r="57" spans="1:5" s="4" customFormat="1" ht="21.75" customHeight="1" x14ac:dyDescent="0.25">
      <c r="A57" s="151" t="s">
        <v>179</v>
      </c>
      <c r="B57" s="152" t="s">
        <v>267</v>
      </c>
      <c r="C57" s="153"/>
      <c r="D57" s="154"/>
      <c r="E57" s="155"/>
    </row>
    <row r="58" spans="1:5" s="4" customFormat="1" ht="19.5" customHeight="1" x14ac:dyDescent="0.25">
      <c r="A58" s="146" t="s">
        <v>52</v>
      </c>
      <c r="B58" s="149" t="s">
        <v>162</v>
      </c>
      <c r="C58" s="150"/>
      <c r="D58" s="154"/>
      <c r="E58" s="155"/>
    </row>
    <row r="59" spans="1:5" s="4" customFormat="1" ht="32.25" customHeight="1" x14ac:dyDescent="0.25">
      <c r="A59" s="151" t="s">
        <v>181</v>
      </c>
      <c r="B59" s="144" t="s">
        <v>180</v>
      </c>
      <c r="C59" s="153"/>
      <c r="D59" s="154"/>
      <c r="E59" s="155"/>
    </row>
    <row r="60" spans="1:5" s="4" customFormat="1" ht="33.75" customHeight="1" x14ac:dyDescent="0.25">
      <c r="A60" s="151" t="s">
        <v>182</v>
      </c>
      <c r="B60" s="144" t="s">
        <v>184</v>
      </c>
      <c r="C60" s="153"/>
      <c r="D60" s="154"/>
      <c r="E60" s="155"/>
    </row>
    <row r="61" spans="1:5" s="4" customFormat="1" ht="56.25" customHeight="1" x14ac:dyDescent="0.25">
      <c r="A61" s="151" t="s">
        <v>185</v>
      </c>
      <c r="B61" s="144" t="s">
        <v>259</v>
      </c>
      <c r="C61" s="145"/>
      <c r="D61" s="155"/>
      <c r="E61" s="155"/>
    </row>
    <row r="62" spans="1:5" s="4" customFormat="1" ht="58.5" customHeight="1" x14ac:dyDescent="0.25">
      <c r="A62" s="156" t="s">
        <v>187</v>
      </c>
      <c r="B62" s="144" t="s">
        <v>186</v>
      </c>
      <c r="C62" s="153"/>
      <c r="D62" s="154"/>
      <c r="E62" s="155"/>
    </row>
    <row r="63" spans="1:5" s="4" customFormat="1" ht="36.75" customHeight="1" x14ac:dyDescent="0.25">
      <c r="A63" s="151" t="s">
        <v>188</v>
      </c>
      <c r="B63" s="157" t="s">
        <v>189</v>
      </c>
      <c r="C63" s="158"/>
      <c r="D63" s="154"/>
      <c r="E63" s="155"/>
    </row>
    <row r="64" spans="1:5" s="4" customFormat="1" ht="32.25" customHeight="1" x14ac:dyDescent="0.25">
      <c r="A64" s="151" t="s">
        <v>190</v>
      </c>
      <c r="B64" s="157" t="s">
        <v>192</v>
      </c>
      <c r="C64" s="158"/>
      <c r="D64" s="154"/>
      <c r="E64" s="155"/>
    </row>
    <row r="65" spans="1:5" s="4" customFormat="1" ht="60" customHeight="1" x14ac:dyDescent="0.25">
      <c r="A65" s="151" t="s">
        <v>191</v>
      </c>
      <c r="B65" s="157" t="s">
        <v>194</v>
      </c>
      <c r="C65" s="159"/>
      <c r="D65" s="154"/>
      <c r="E65" s="155"/>
    </row>
    <row r="66" spans="1:5" s="4" customFormat="1" ht="40.5" customHeight="1" x14ac:dyDescent="0.25">
      <c r="A66" s="156" t="s">
        <v>193</v>
      </c>
      <c r="B66" s="160" t="s">
        <v>260</v>
      </c>
      <c r="C66" s="161"/>
      <c r="D66" s="162"/>
      <c r="E66" s="155"/>
    </row>
    <row r="67" spans="1:5" s="4" customFormat="1" ht="21.75" customHeight="1" x14ac:dyDescent="0.25">
      <c r="A67" s="151" t="s">
        <v>195</v>
      </c>
      <c r="B67" s="163" t="s">
        <v>198</v>
      </c>
      <c r="C67" s="159"/>
      <c r="D67" s="154"/>
      <c r="E67" s="155"/>
    </row>
    <row r="68" spans="1:5" s="4" customFormat="1" ht="21.75" customHeight="1" x14ac:dyDescent="0.25">
      <c r="A68" s="151" t="s">
        <v>196</v>
      </c>
      <c r="B68" s="163" t="s">
        <v>201</v>
      </c>
      <c r="C68" s="159"/>
      <c r="D68" s="154"/>
      <c r="E68" s="155"/>
    </row>
    <row r="69" spans="1:5" s="4" customFormat="1" ht="32.25" customHeight="1" x14ac:dyDescent="0.25">
      <c r="A69" s="151" t="s">
        <v>200</v>
      </c>
      <c r="B69" s="157" t="s">
        <v>203</v>
      </c>
      <c r="C69" s="158"/>
      <c r="D69" s="154"/>
      <c r="E69" s="155"/>
    </row>
    <row r="70" spans="1:5" s="4" customFormat="1" ht="24" customHeight="1" x14ac:dyDescent="0.25">
      <c r="A70" s="156" t="s">
        <v>202</v>
      </c>
      <c r="B70" s="163" t="s">
        <v>206</v>
      </c>
      <c r="C70" s="159"/>
      <c r="D70" s="154"/>
      <c r="E70" s="155"/>
    </row>
    <row r="71" spans="1:5" s="4" customFormat="1" ht="21.75" customHeight="1" x14ac:dyDescent="0.25">
      <c r="A71" s="151" t="s">
        <v>204</v>
      </c>
      <c r="B71" s="164" t="s">
        <v>261</v>
      </c>
      <c r="C71" s="165"/>
      <c r="D71" s="166"/>
      <c r="E71" s="155"/>
    </row>
    <row r="72" spans="1:5" s="4" customFormat="1" ht="21.75" customHeight="1" x14ac:dyDescent="0.25">
      <c r="A72" s="151" t="s">
        <v>205</v>
      </c>
      <c r="B72" s="164" t="s">
        <v>262</v>
      </c>
      <c r="C72" s="165"/>
      <c r="D72" s="166"/>
      <c r="E72" s="155"/>
    </row>
    <row r="73" spans="1:5" s="4" customFormat="1" ht="35.25" customHeight="1" x14ac:dyDescent="0.25">
      <c r="A73" s="151" t="s">
        <v>207</v>
      </c>
      <c r="B73" s="167" t="s">
        <v>210</v>
      </c>
      <c r="C73" s="168"/>
      <c r="D73" s="169"/>
      <c r="E73" s="155"/>
    </row>
    <row r="74" spans="1:5" s="4" customFormat="1" ht="32.25" customHeight="1" x14ac:dyDescent="0.25">
      <c r="A74" s="156" t="s">
        <v>208</v>
      </c>
      <c r="B74" s="170" t="s">
        <v>273</v>
      </c>
      <c r="C74" s="171"/>
      <c r="D74" s="172"/>
      <c r="E74" s="155"/>
    </row>
    <row r="75" spans="1:5" s="4" customFormat="1" ht="39" customHeight="1" x14ac:dyDescent="0.25">
      <c r="A75" s="151" t="s">
        <v>211</v>
      </c>
      <c r="B75" s="157" t="s">
        <v>216</v>
      </c>
      <c r="C75" s="159"/>
      <c r="D75" s="154"/>
      <c r="E75" s="155"/>
    </row>
    <row r="76" spans="1:5" s="4" customFormat="1" ht="21.75" customHeight="1" x14ac:dyDescent="0.25">
      <c r="A76" s="151" t="s">
        <v>212</v>
      </c>
      <c r="B76" s="163" t="s">
        <v>215</v>
      </c>
      <c r="C76" s="159"/>
      <c r="D76" s="154"/>
      <c r="E76" s="155"/>
    </row>
    <row r="77" spans="1:5" s="4" customFormat="1" ht="30.75" customHeight="1" x14ac:dyDescent="0.25">
      <c r="A77" s="156" t="s">
        <v>213</v>
      </c>
      <c r="B77" s="157" t="s">
        <v>218</v>
      </c>
      <c r="C77" s="158"/>
      <c r="D77" s="154"/>
      <c r="E77" s="155"/>
    </row>
    <row r="78" spans="1:5" s="4" customFormat="1" ht="31.5" customHeight="1" x14ac:dyDescent="0.25">
      <c r="A78" s="151" t="s">
        <v>214</v>
      </c>
      <c r="B78" s="157" t="s">
        <v>221</v>
      </c>
      <c r="C78" s="158"/>
      <c r="D78" s="154"/>
      <c r="E78" s="155"/>
    </row>
    <row r="79" spans="1:5" s="4" customFormat="1" ht="21.75" customHeight="1" x14ac:dyDescent="0.25">
      <c r="A79" s="151" t="s">
        <v>217</v>
      </c>
      <c r="B79" s="173" t="s">
        <v>222</v>
      </c>
      <c r="C79" s="173"/>
      <c r="D79" s="142"/>
      <c r="E79" s="143"/>
    </row>
    <row r="80" spans="1:5" s="4" customFormat="1" ht="52.5" customHeight="1" x14ac:dyDescent="0.25">
      <c r="A80" s="151" t="s">
        <v>219</v>
      </c>
      <c r="B80" s="174" t="s">
        <v>225</v>
      </c>
      <c r="C80" s="173"/>
      <c r="D80" s="142"/>
      <c r="E80" s="143"/>
    </row>
    <row r="81" spans="1:5" s="4" customFormat="1" ht="21.75" customHeight="1" x14ac:dyDescent="0.25">
      <c r="A81" s="156" t="s">
        <v>223</v>
      </c>
      <c r="B81" s="163" t="s">
        <v>228</v>
      </c>
      <c r="C81" s="159"/>
      <c r="D81" s="142"/>
      <c r="E81" s="143"/>
    </row>
    <row r="82" spans="1:5" s="4" customFormat="1" ht="26.25" customHeight="1" x14ac:dyDescent="0.25">
      <c r="A82" s="151" t="s">
        <v>224</v>
      </c>
      <c r="B82" s="174" t="s">
        <v>229</v>
      </c>
      <c r="C82" s="174"/>
      <c r="D82" s="142"/>
      <c r="E82" s="143"/>
    </row>
    <row r="83" spans="1:5" s="4" customFormat="1" ht="8.4499999999999993" customHeight="1" x14ac:dyDescent="0.25">
      <c r="A83" s="175"/>
      <c r="B83" s="175"/>
      <c r="C83" s="175"/>
      <c r="D83" s="175"/>
      <c r="E83" s="175"/>
    </row>
    <row r="84" spans="1:5" s="2" customFormat="1" ht="20.100000000000001" customHeight="1" x14ac:dyDescent="0.25">
      <c r="A84" s="106" t="s">
        <v>139</v>
      </c>
      <c r="B84" s="106"/>
      <c r="C84" s="106"/>
      <c r="D84" s="106"/>
      <c r="E84" s="106"/>
    </row>
    <row r="85" spans="1:5" s="2" customFormat="1" ht="9" customHeight="1" x14ac:dyDescent="0.25">
      <c r="A85" s="176"/>
      <c r="B85" s="177"/>
      <c r="C85" s="177"/>
      <c r="D85" s="177"/>
      <c r="E85" s="178"/>
    </row>
    <row r="86" spans="1:5" s="3" customFormat="1" ht="86.25" customHeight="1" x14ac:dyDescent="0.25">
      <c r="A86" s="130" t="s">
        <v>136</v>
      </c>
      <c r="B86" s="131"/>
      <c r="C86" s="132"/>
      <c r="D86" s="77" t="s">
        <v>268</v>
      </c>
      <c r="E86" s="77"/>
    </row>
    <row r="87" spans="1:5" s="3" customFormat="1" ht="51" customHeight="1" x14ac:dyDescent="0.25">
      <c r="A87" s="179"/>
      <c r="B87" s="180"/>
      <c r="C87" s="181"/>
      <c r="D87" s="62" t="s">
        <v>3</v>
      </c>
      <c r="E87" s="62" t="s">
        <v>10</v>
      </c>
    </row>
    <row r="88" spans="1:5" s="2" customFormat="1" ht="20.25" customHeight="1" x14ac:dyDescent="0.25">
      <c r="A88" s="182" t="s">
        <v>7</v>
      </c>
      <c r="B88" s="147" t="s">
        <v>78</v>
      </c>
      <c r="C88" s="148"/>
      <c r="D88" s="143"/>
      <c r="E88" s="183"/>
    </row>
    <row r="89" spans="1:5" s="2" customFormat="1" ht="18" customHeight="1" x14ac:dyDescent="0.25">
      <c r="A89" s="182" t="s">
        <v>23</v>
      </c>
      <c r="B89" s="147" t="s">
        <v>230</v>
      </c>
      <c r="C89" s="148"/>
      <c r="D89" s="143"/>
      <c r="E89" s="183"/>
    </row>
    <row r="90" spans="1:5" s="2" customFormat="1" ht="30.75" customHeight="1" x14ac:dyDescent="0.25">
      <c r="A90" s="184" t="s">
        <v>32</v>
      </c>
      <c r="B90" s="147" t="s">
        <v>263</v>
      </c>
      <c r="C90" s="148"/>
      <c r="D90" s="143"/>
      <c r="E90" s="183"/>
    </row>
    <row r="91" spans="1:5" s="2" customFormat="1" ht="20.25" customHeight="1" x14ac:dyDescent="0.25">
      <c r="A91" s="184" t="s">
        <v>33</v>
      </c>
      <c r="B91" s="147" t="s">
        <v>34</v>
      </c>
      <c r="C91" s="148"/>
      <c r="D91" s="143"/>
      <c r="E91" s="183"/>
    </row>
    <row r="92" spans="1:5" s="2" customFormat="1" ht="18.75" customHeight="1" x14ac:dyDescent="0.25">
      <c r="A92" s="184" t="s">
        <v>35</v>
      </c>
      <c r="B92" s="147" t="s">
        <v>80</v>
      </c>
      <c r="C92" s="148"/>
      <c r="D92" s="143"/>
      <c r="E92" s="183"/>
    </row>
    <row r="93" spans="1:5" s="2" customFormat="1" ht="32.25" customHeight="1" x14ac:dyDescent="0.25">
      <c r="A93" s="184" t="s">
        <v>36</v>
      </c>
      <c r="B93" s="147" t="s">
        <v>123</v>
      </c>
      <c r="C93" s="148"/>
      <c r="D93" s="143"/>
      <c r="E93" s="183"/>
    </row>
    <row r="94" spans="1:5" s="2" customFormat="1" ht="41.25" customHeight="1" x14ac:dyDescent="0.25">
      <c r="A94" s="184" t="s">
        <v>37</v>
      </c>
      <c r="B94" s="147" t="s">
        <v>57</v>
      </c>
      <c r="C94" s="148"/>
      <c r="D94" s="143"/>
      <c r="E94" s="183"/>
    </row>
    <row r="95" spans="1:5" s="2" customFormat="1" ht="42.75" customHeight="1" x14ac:dyDescent="0.25">
      <c r="A95" s="184" t="s">
        <v>38</v>
      </c>
      <c r="B95" s="185" t="s">
        <v>62</v>
      </c>
      <c r="C95" s="186"/>
      <c r="D95" s="143"/>
      <c r="E95" s="183"/>
    </row>
    <row r="96" spans="1:5" s="2" customFormat="1" ht="43.5" customHeight="1" x14ac:dyDescent="0.25">
      <c r="A96" s="184" t="s">
        <v>109</v>
      </c>
      <c r="B96" s="147" t="s">
        <v>231</v>
      </c>
      <c r="C96" s="148"/>
      <c r="D96" s="143"/>
      <c r="E96" s="183"/>
    </row>
    <row r="97" spans="1:5" s="2" customFormat="1" ht="45" customHeight="1" x14ac:dyDescent="0.25">
      <c r="A97" s="182" t="s">
        <v>24</v>
      </c>
      <c r="B97" s="147" t="s">
        <v>232</v>
      </c>
      <c r="C97" s="148"/>
      <c r="D97" s="143"/>
      <c r="E97" s="183"/>
    </row>
    <row r="98" spans="1:5" s="2" customFormat="1" ht="102" customHeight="1" x14ac:dyDescent="0.25">
      <c r="A98" s="182" t="s">
        <v>25</v>
      </c>
      <c r="B98" s="147" t="s">
        <v>233</v>
      </c>
      <c r="C98" s="148"/>
      <c r="D98" s="143"/>
      <c r="E98" s="183"/>
    </row>
    <row r="99" spans="1:5" s="2" customFormat="1" ht="52.5" customHeight="1" x14ac:dyDescent="0.25">
      <c r="A99" s="182" t="s">
        <v>26</v>
      </c>
      <c r="B99" s="147" t="s">
        <v>234</v>
      </c>
      <c r="C99" s="148"/>
      <c r="D99" s="143"/>
      <c r="E99" s="183"/>
    </row>
    <row r="100" spans="1:5" s="2" customFormat="1" ht="81.75" customHeight="1" x14ac:dyDescent="0.25">
      <c r="A100" s="182" t="s">
        <v>27</v>
      </c>
      <c r="B100" s="147" t="s">
        <v>235</v>
      </c>
      <c r="C100" s="148"/>
      <c r="D100" s="143"/>
      <c r="E100" s="183"/>
    </row>
    <row r="101" spans="1:5" s="2" customFormat="1" ht="55.5" customHeight="1" x14ac:dyDescent="0.25">
      <c r="A101" s="182" t="s">
        <v>28</v>
      </c>
      <c r="B101" s="147" t="s">
        <v>63</v>
      </c>
      <c r="C101" s="148"/>
      <c r="D101" s="143"/>
      <c r="E101" s="183"/>
    </row>
    <row r="102" spans="1:5" s="2" customFormat="1" ht="63" customHeight="1" x14ac:dyDescent="0.25">
      <c r="A102" s="182" t="s">
        <v>29</v>
      </c>
      <c r="B102" s="147" t="s">
        <v>39</v>
      </c>
      <c r="C102" s="148"/>
      <c r="D102" s="143"/>
      <c r="E102" s="183"/>
    </row>
    <row r="103" spans="1:5" s="2" customFormat="1" ht="80.25" customHeight="1" x14ac:dyDescent="0.25">
      <c r="A103" s="182" t="s">
        <v>30</v>
      </c>
      <c r="B103" s="147" t="s">
        <v>64</v>
      </c>
      <c r="C103" s="148"/>
      <c r="D103" s="143"/>
      <c r="E103" s="183"/>
    </row>
    <row r="104" spans="1:5" s="2" customFormat="1" ht="57.75" customHeight="1" x14ac:dyDescent="0.25">
      <c r="A104" s="182" t="s">
        <v>31</v>
      </c>
      <c r="B104" s="147" t="s">
        <v>40</v>
      </c>
      <c r="C104" s="148"/>
      <c r="D104" s="143"/>
      <c r="E104" s="183"/>
    </row>
    <row r="105" spans="1:5" s="2" customFormat="1" ht="99.75" customHeight="1" x14ac:dyDescent="0.25">
      <c r="A105" s="182" t="s">
        <v>41</v>
      </c>
      <c r="B105" s="147" t="s">
        <v>236</v>
      </c>
      <c r="C105" s="148"/>
      <c r="D105" s="143"/>
      <c r="E105" s="183"/>
    </row>
    <row r="106" spans="1:5" s="2" customFormat="1" ht="106.5" customHeight="1" x14ac:dyDescent="0.25">
      <c r="A106" s="182" t="s">
        <v>42</v>
      </c>
      <c r="B106" s="147" t="s">
        <v>237</v>
      </c>
      <c r="C106" s="148"/>
      <c r="D106" s="143"/>
      <c r="E106" s="183"/>
    </row>
    <row r="107" spans="1:5" s="2" customFormat="1" ht="102" customHeight="1" x14ac:dyDescent="0.25">
      <c r="A107" s="182" t="s">
        <v>43</v>
      </c>
      <c r="B107" s="202" t="s">
        <v>238</v>
      </c>
      <c r="C107" s="202"/>
      <c r="D107" s="143"/>
      <c r="E107" s="183"/>
    </row>
    <row r="108" spans="1:5" s="2" customFormat="1" ht="30" customHeight="1" x14ac:dyDescent="0.25">
      <c r="A108" s="184" t="s">
        <v>65</v>
      </c>
      <c r="B108" s="202" t="s">
        <v>239</v>
      </c>
      <c r="C108" s="202"/>
      <c r="D108" s="143"/>
      <c r="E108" s="183"/>
    </row>
    <row r="109" spans="1:5" s="2" customFormat="1" ht="33" customHeight="1" x14ac:dyDescent="0.25">
      <c r="A109" s="184" t="s">
        <v>66</v>
      </c>
      <c r="B109" s="202" t="s">
        <v>79</v>
      </c>
      <c r="C109" s="202"/>
      <c r="D109" s="143"/>
      <c r="E109" s="183"/>
    </row>
    <row r="110" spans="1:5" s="2" customFormat="1" ht="44.25" customHeight="1" x14ac:dyDescent="0.25">
      <c r="A110" s="184" t="s">
        <v>67</v>
      </c>
      <c r="B110" s="202" t="s">
        <v>240</v>
      </c>
      <c r="C110" s="202"/>
      <c r="D110" s="143"/>
      <c r="E110" s="183"/>
    </row>
    <row r="111" spans="1:5" s="2" customFormat="1" ht="39.75" customHeight="1" x14ac:dyDescent="0.25">
      <c r="A111" s="184" t="s">
        <v>68</v>
      </c>
      <c r="B111" s="202" t="s">
        <v>81</v>
      </c>
      <c r="C111" s="202"/>
      <c r="D111" s="143"/>
      <c r="E111" s="183"/>
    </row>
    <row r="112" spans="1:5" s="2" customFormat="1" ht="31.5" customHeight="1" x14ac:dyDescent="0.25">
      <c r="A112" s="184" t="s">
        <v>69</v>
      </c>
      <c r="B112" s="202" t="s">
        <v>45</v>
      </c>
      <c r="C112" s="202"/>
      <c r="D112" s="143"/>
      <c r="E112" s="183"/>
    </row>
    <row r="113" spans="1:5" s="2" customFormat="1" ht="31.5" customHeight="1" x14ac:dyDescent="0.25">
      <c r="A113" s="184" t="s">
        <v>70</v>
      </c>
      <c r="B113" s="202" t="s">
        <v>241</v>
      </c>
      <c r="C113" s="202"/>
      <c r="D113" s="143"/>
      <c r="E113" s="183"/>
    </row>
    <row r="114" spans="1:5" s="2" customFormat="1" ht="56.25" customHeight="1" x14ac:dyDescent="0.25">
      <c r="A114" s="184" t="s">
        <v>71</v>
      </c>
      <c r="B114" s="202" t="s">
        <v>124</v>
      </c>
      <c r="C114" s="202"/>
      <c r="D114" s="143"/>
      <c r="E114" s="183"/>
    </row>
    <row r="115" spans="1:5" s="2" customFormat="1" ht="69" customHeight="1" x14ac:dyDescent="0.25">
      <c r="A115" s="184" t="s">
        <v>72</v>
      </c>
      <c r="B115" s="202" t="s">
        <v>242</v>
      </c>
      <c r="C115" s="202"/>
      <c r="D115" s="143"/>
      <c r="E115" s="183"/>
    </row>
    <row r="116" spans="1:5" s="2" customFormat="1" ht="43.5" customHeight="1" x14ac:dyDescent="0.25">
      <c r="A116" s="182" t="s">
        <v>44</v>
      </c>
      <c r="B116" s="202" t="s">
        <v>243</v>
      </c>
      <c r="C116" s="202"/>
      <c r="D116" s="143"/>
      <c r="E116" s="183"/>
    </row>
    <row r="117" spans="1:5" s="2" customFormat="1" ht="30.75" customHeight="1" x14ac:dyDescent="0.25">
      <c r="A117" s="182" t="s">
        <v>46</v>
      </c>
      <c r="B117" s="202" t="s">
        <v>48</v>
      </c>
      <c r="C117" s="202"/>
      <c r="D117" s="142" t="s">
        <v>77</v>
      </c>
      <c r="E117" s="183"/>
    </row>
    <row r="118" spans="1:5" s="2" customFormat="1" ht="30" customHeight="1" x14ac:dyDescent="0.25">
      <c r="A118" s="184" t="s">
        <v>73</v>
      </c>
      <c r="B118" s="202" t="s">
        <v>125</v>
      </c>
      <c r="C118" s="202"/>
      <c r="D118" s="143"/>
      <c r="E118" s="183"/>
    </row>
    <row r="119" spans="1:5" s="2" customFormat="1" ht="41.25" customHeight="1" x14ac:dyDescent="0.25">
      <c r="A119" s="184" t="s">
        <v>74</v>
      </c>
      <c r="B119" s="202" t="s">
        <v>127</v>
      </c>
      <c r="C119" s="202"/>
      <c r="D119" s="143"/>
      <c r="E119" s="183"/>
    </row>
    <row r="120" spans="1:5" s="2" customFormat="1" ht="128.25" customHeight="1" x14ac:dyDescent="0.25">
      <c r="A120" s="182" t="s">
        <v>47</v>
      </c>
      <c r="B120" s="202" t="s">
        <v>264</v>
      </c>
      <c r="C120" s="202"/>
      <c r="D120" s="143"/>
      <c r="E120" s="183"/>
    </row>
    <row r="121" spans="1:5" s="2" customFormat="1" ht="55.5" customHeight="1" x14ac:dyDescent="0.25">
      <c r="A121" s="182" t="s">
        <v>49</v>
      </c>
      <c r="B121" s="147" t="s">
        <v>53</v>
      </c>
      <c r="C121" s="148"/>
      <c r="D121" s="143"/>
      <c r="E121" s="183"/>
    </row>
    <row r="122" spans="1:5" s="2" customFormat="1" ht="75.75" customHeight="1" x14ac:dyDescent="0.25">
      <c r="A122" s="187" t="s">
        <v>50</v>
      </c>
      <c r="B122" s="147" t="s">
        <v>126</v>
      </c>
      <c r="C122" s="148"/>
      <c r="D122" s="143"/>
      <c r="E122" s="183"/>
    </row>
    <row r="123" spans="1:5" s="2" customFormat="1" ht="32.25" customHeight="1" x14ac:dyDescent="0.25">
      <c r="A123" s="187" t="s">
        <v>51</v>
      </c>
      <c r="B123" s="147" t="s">
        <v>129</v>
      </c>
      <c r="C123" s="148"/>
      <c r="D123" s="143"/>
      <c r="E123" s="183"/>
    </row>
    <row r="124" spans="1:5" s="2" customFormat="1" ht="68.25" customHeight="1" x14ac:dyDescent="0.25">
      <c r="A124" s="187" t="s">
        <v>52</v>
      </c>
      <c r="B124" s="202" t="s">
        <v>85</v>
      </c>
      <c r="C124" s="202"/>
      <c r="D124" s="143"/>
      <c r="E124" s="183"/>
    </row>
    <row r="125" spans="1:5" s="2" customFormat="1" ht="208.5" customHeight="1" x14ac:dyDescent="0.25">
      <c r="A125" s="187" t="s">
        <v>128</v>
      </c>
      <c r="B125" s="202" t="s">
        <v>55</v>
      </c>
      <c r="C125" s="202"/>
      <c r="D125" s="143"/>
      <c r="E125" s="183"/>
    </row>
    <row r="126" spans="1:5" s="2" customFormat="1" ht="88.5" customHeight="1" x14ac:dyDescent="0.25">
      <c r="A126" s="187" t="s">
        <v>130</v>
      </c>
      <c r="B126" s="202" t="s">
        <v>84</v>
      </c>
      <c r="C126" s="202"/>
      <c r="D126" s="143"/>
      <c r="E126" s="183"/>
    </row>
    <row r="127" spans="1:5" s="2" customFormat="1" ht="138.75" customHeight="1" x14ac:dyDescent="0.25">
      <c r="A127" s="187" t="s">
        <v>54</v>
      </c>
      <c r="B127" s="202" t="s">
        <v>56</v>
      </c>
      <c r="C127" s="202"/>
      <c r="D127" s="143"/>
      <c r="E127" s="183"/>
    </row>
    <row r="128" spans="1:5" s="2" customFormat="1" ht="4.5" customHeight="1" x14ac:dyDescent="0.25">
      <c r="A128" s="188"/>
      <c r="B128" s="188"/>
      <c r="C128" s="188"/>
      <c r="D128" s="188"/>
      <c r="E128" s="188"/>
    </row>
    <row r="129" spans="1:6" s="3" customFormat="1" ht="23.25" customHeight="1" x14ac:dyDescent="0.25">
      <c r="A129" s="106" t="s">
        <v>140</v>
      </c>
      <c r="B129" s="106"/>
      <c r="C129" s="106"/>
      <c r="D129" s="106"/>
      <c r="E129" s="106"/>
    </row>
    <row r="130" spans="1:6" s="3" customFormat="1" ht="5.25" customHeight="1" x14ac:dyDescent="0.25">
      <c r="A130" s="189"/>
      <c r="B130" s="189"/>
      <c r="C130" s="189"/>
      <c r="D130" s="189"/>
      <c r="E130" s="189"/>
    </row>
    <row r="131" spans="1:6" s="2" customFormat="1" ht="92.25" customHeight="1" x14ac:dyDescent="0.25">
      <c r="A131" s="190" t="s">
        <v>75</v>
      </c>
      <c r="B131" s="191"/>
      <c r="C131" s="192"/>
      <c r="D131" s="77" t="s">
        <v>142</v>
      </c>
      <c r="E131" s="77"/>
      <c r="F131" s="75"/>
    </row>
    <row r="132" spans="1:6" s="2" customFormat="1" ht="48.75" customHeight="1" x14ac:dyDescent="0.25">
      <c r="A132" s="193"/>
      <c r="B132" s="194"/>
      <c r="C132" s="195"/>
      <c r="D132" s="62" t="s">
        <v>3</v>
      </c>
      <c r="E132" s="62" t="s">
        <v>10</v>
      </c>
      <c r="F132" s="75"/>
    </row>
    <row r="133" spans="1:6" s="2" customFormat="1" ht="36.75" customHeight="1" x14ac:dyDescent="0.25">
      <c r="A133" s="184" t="s">
        <v>131</v>
      </c>
      <c r="B133" s="196" t="s">
        <v>269</v>
      </c>
      <c r="C133" s="197"/>
      <c r="D133" s="183"/>
      <c r="E133" s="142"/>
      <c r="F133" s="75"/>
    </row>
    <row r="134" spans="1:6" s="2" customFormat="1" ht="21" customHeight="1" x14ac:dyDescent="0.25">
      <c r="A134" s="184" t="s">
        <v>132</v>
      </c>
      <c r="B134" s="198" t="s">
        <v>22</v>
      </c>
      <c r="C134" s="199"/>
      <c r="D134" s="183"/>
      <c r="E134" s="183"/>
      <c r="F134" s="75"/>
    </row>
    <row r="135" spans="1:6" s="3" customFormat="1" ht="42" customHeight="1" x14ac:dyDescent="0.25">
      <c r="A135" s="184" t="s">
        <v>133</v>
      </c>
      <c r="B135" s="196" t="s">
        <v>270</v>
      </c>
      <c r="C135" s="197"/>
      <c r="D135" s="183"/>
      <c r="E135" s="183"/>
      <c r="F135" s="75"/>
    </row>
    <row r="136" spans="1:6" s="3" customFormat="1" ht="40.5" customHeight="1" x14ac:dyDescent="0.25">
      <c r="A136" s="184" t="s">
        <v>135</v>
      </c>
      <c r="B136" s="200" t="s">
        <v>271</v>
      </c>
      <c r="C136" s="200"/>
      <c r="D136" s="183"/>
      <c r="E136" s="183"/>
      <c r="F136" s="75"/>
    </row>
    <row r="137" spans="1:6" s="3" customFormat="1" ht="47.25" customHeight="1" x14ac:dyDescent="0.25">
      <c r="A137" s="184" t="s">
        <v>137</v>
      </c>
      <c r="B137" s="200" t="s">
        <v>272</v>
      </c>
      <c r="C137" s="200"/>
      <c r="D137" s="183"/>
      <c r="E137" s="183"/>
      <c r="F137" s="75"/>
    </row>
    <row r="138" spans="1:6" s="3" customFormat="1" ht="9.75" customHeight="1" x14ac:dyDescent="0.25">
      <c r="A138" s="5"/>
      <c r="B138" s="5"/>
      <c r="C138" s="5"/>
      <c r="D138" s="14"/>
      <c r="E138" s="2"/>
      <c r="F138" s="75"/>
    </row>
    <row r="139" spans="1:6" s="3" customFormat="1" ht="19.5" customHeight="1" x14ac:dyDescent="0.25">
      <c r="A139" s="72" t="s">
        <v>134</v>
      </c>
      <c r="B139" s="72"/>
      <c r="C139" s="72"/>
      <c r="D139" s="72"/>
      <c r="E139" s="72"/>
      <c r="F139" s="75"/>
    </row>
    <row r="140" spans="1:6" s="2" customFormat="1" ht="20.25" customHeight="1" x14ac:dyDescent="0.25">
      <c r="A140" s="27" t="s">
        <v>8</v>
      </c>
      <c r="B140" s="78" t="s">
        <v>265</v>
      </c>
      <c r="C140" s="78"/>
      <c r="D140" s="78"/>
      <c r="E140" s="13"/>
      <c r="F140" s="75"/>
    </row>
    <row r="141" spans="1:6" s="2" customFormat="1" ht="15" customHeight="1" x14ac:dyDescent="0.25">
      <c r="A141" s="27" t="s">
        <v>11</v>
      </c>
      <c r="B141" s="16" t="s">
        <v>12</v>
      </c>
      <c r="C141" s="16"/>
      <c r="D141" s="11"/>
      <c r="E141" s="11"/>
    </row>
    <row r="142" spans="1:6" s="2" customFormat="1" ht="36.75" customHeight="1" x14ac:dyDescent="0.2">
      <c r="A142" s="66" t="s">
        <v>13</v>
      </c>
      <c r="B142" s="66"/>
      <c r="C142" s="66"/>
      <c r="D142" s="66"/>
      <c r="E142" s="66"/>
    </row>
    <row r="143" spans="1:6" s="3" customFormat="1" ht="19.5" customHeight="1" x14ac:dyDescent="0.25">
      <c r="A143" s="64" t="s">
        <v>113</v>
      </c>
      <c r="B143" s="64"/>
      <c r="C143" s="69"/>
      <c r="D143" s="69"/>
      <c r="E143" s="12"/>
    </row>
    <row r="144" spans="1:6" s="8" customFormat="1" ht="17.25" customHeight="1" x14ac:dyDescent="0.25">
      <c r="A144" s="65" t="s">
        <v>14</v>
      </c>
      <c r="B144" s="65"/>
      <c r="C144" s="69"/>
      <c r="D144" s="69"/>
      <c r="E144" s="2"/>
    </row>
    <row r="145" spans="1:5" s="8" customFormat="1" ht="18.75" customHeight="1" x14ac:dyDescent="0.25">
      <c r="A145" s="64" t="s">
        <v>15</v>
      </c>
      <c r="B145" s="64"/>
      <c r="C145" s="69"/>
      <c r="D145" s="69"/>
      <c r="E145" s="2"/>
    </row>
    <row r="146" spans="1:5" s="2" customFormat="1" ht="20.25" customHeight="1" x14ac:dyDescent="0.25">
      <c r="A146" s="64" t="s">
        <v>16</v>
      </c>
      <c r="B146" s="64"/>
      <c r="C146" s="69"/>
      <c r="D146" s="69"/>
    </row>
    <row r="147" spans="1:5" s="2" customFormat="1" ht="13.5" customHeight="1" x14ac:dyDescent="0.25">
      <c r="A147" s="17"/>
      <c r="B147" s="18"/>
      <c r="C147" s="18"/>
      <c r="D147" s="15"/>
    </row>
    <row r="148" spans="1:5" s="2" customFormat="1" ht="15" customHeight="1" x14ac:dyDescent="0.25">
      <c r="A148" s="67" t="s">
        <v>17</v>
      </c>
      <c r="B148" s="67"/>
      <c r="C148" s="67"/>
      <c r="D148" s="67"/>
      <c r="E148" s="67"/>
    </row>
    <row r="149" spans="1:5" s="3" customFormat="1" ht="55.5" customHeight="1" x14ac:dyDescent="0.25">
      <c r="A149" s="68" t="s">
        <v>20</v>
      </c>
      <c r="B149" s="68"/>
      <c r="C149" s="68"/>
      <c r="D149" s="68"/>
      <c r="E149" s="68"/>
    </row>
    <row r="150" spans="1:5" s="3" customFormat="1" ht="10.5" customHeight="1" x14ac:dyDescent="0.2">
      <c r="A150" s="1"/>
      <c r="B150" s="1"/>
      <c r="C150" s="1"/>
      <c r="D150" s="6"/>
      <c r="E150" s="6"/>
    </row>
    <row r="151" spans="1:5" s="2" customFormat="1" ht="19.5" customHeight="1" x14ac:dyDescent="0.2">
      <c r="A151" s="201" t="s">
        <v>111</v>
      </c>
      <c r="B151" s="201"/>
      <c r="C151" s="18"/>
      <c r="D151" s="6"/>
      <c r="E151" s="6"/>
    </row>
    <row r="152" spans="1:5" s="2" customFormat="1" ht="20.100000000000001" customHeight="1" x14ac:dyDescent="0.2">
      <c r="A152" s="10"/>
      <c r="B152" s="73" t="s">
        <v>122</v>
      </c>
      <c r="C152" s="73"/>
      <c r="D152" s="71"/>
      <c r="E152" s="71"/>
    </row>
    <row r="153" spans="1:5" s="3" customFormat="1" ht="17.25" customHeight="1" x14ac:dyDescent="0.25">
      <c r="A153" s="1"/>
      <c r="B153" s="100" t="s">
        <v>121</v>
      </c>
      <c r="C153" s="100"/>
      <c r="D153" s="9"/>
      <c r="E153" s="19"/>
    </row>
    <row r="154" spans="1:5" s="3" customFormat="1" ht="17.25" customHeight="1" x14ac:dyDescent="0.2">
      <c r="A154" s="1"/>
      <c r="B154" s="20"/>
      <c r="C154" s="70"/>
      <c r="D154" s="70"/>
      <c r="E154" s="1"/>
    </row>
    <row r="155" spans="1:5" ht="17.25" customHeight="1" x14ac:dyDescent="0.2">
      <c r="A155" s="2"/>
      <c r="B155" s="2"/>
      <c r="C155" s="2"/>
      <c r="D155" s="10"/>
      <c r="E155" s="1"/>
    </row>
    <row r="156" spans="1:5" s="2" customFormat="1" ht="20.100000000000001" customHeight="1" x14ac:dyDescent="0.25"/>
    <row r="157" spans="1:5" s="2" customFormat="1" ht="20.100000000000001" customHeight="1" x14ac:dyDescent="0.25"/>
    <row r="158" spans="1:5" s="2" customFormat="1" ht="37.5" customHeight="1" x14ac:dyDescent="0.25"/>
    <row r="159" spans="1:5" s="2" customFormat="1" ht="24" customHeight="1" x14ac:dyDescent="0.25"/>
    <row r="160" spans="1:5" s="2" customFormat="1" ht="24" customHeight="1" x14ac:dyDescent="0.25"/>
    <row r="161" spans="1:3" s="2" customFormat="1" ht="24" customHeight="1" x14ac:dyDescent="0.25"/>
    <row r="162" spans="1:3" s="2" customFormat="1" ht="20.100000000000001" customHeight="1" x14ac:dyDescent="0.25"/>
    <row r="163" spans="1:3" s="2" customFormat="1" ht="20.100000000000001" customHeight="1" x14ac:dyDescent="0.25"/>
    <row r="164" spans="1:3" s="2" customFormat="1" ht="50.1" customHeight="1" x14ac:dyDescent="0.25"/>
    <row r="165" spans="1:3" s="2" customFormat="1" ht="43.5" customHeight="1" x14ac:dyDescent="0.2">
      <c r="A165" s="1"/>
      <c r="B165" s="1"/>
      <c r="C165" s="1"/>
    </row>
    <row r="166" spans="1:3" ht="24.75" customHeight="1" x14ac:dyDescent="0.2"/>
    <row r="168" spans="1:3" ht="20.100000000000001" customHeight="1" x14ac:dyDescent="0.2"/>
    <row r="169" spans="1:3" ht="4.5" customHeight="1" x14ac:dyDescent="0.2"/>
    <row r="170" spans="1:3" ht="20.100000000000001" customHeight="1" x14ac:dyDescent="0.2"/>
    <row r="171" spans="1:3" ht="20.100000000000001" customHeight="1" x14ac:dyDescent="0.2"/>
    <row r="172" spans="1:3" ht="20.100000000000001" customHeight="1" x14ac:dyDescent="0.2"/>
  </sheetData>
  <mergeCells count="146">
    <mergeCell ref="B153:C153"/>
    <mergeCell ref="B11:C11"/>
    <mergeCell ref="B12:C12"/>
    <mergeCell ref="B140:D140"/>
    <mergeCell ref="B125:C125"/>
    <mergeCell ref="B126:C126"/>
    <mergeCell ref="B127:C127"/>
    <mergeCell ref="B133:C133"/>
    <mergeCell ref="B134:C134"/>
    <mergeCell ref="A131:C132"/>
    <mergeCell ref="B119:C119"/>
    <mergeCell ref="B120:C120"/>
    <mergeCell ref="B121:C121"/>
    <mergeCell ref="B122:C122"/>
    <mergeCell ref="B37:C37"/>
    <mergeCell ref="B38:C38"/>
    <mergeCell ref="B39:C39"/>
    <mergeCell ref="B40:C40"/>
    <mergeCell ref="B41:C41"/>
    <mergeCell ref="A28:E28"/>
    <mergeCell ref="B58:C58"/>
    <mergeCell ref="B59:C59"/>
    <mergeCell ref="B29:C29"/>
    <mergeCell ref="B30:C30"/>
    <mergeCell ref="B31:C31"/>
    <mergeCell ref="B96:C96"/>
    <mergeCell ref="B123:C123"/>
    <mergeCell ref="B63:C63"/>
    <mergeCell ref="B64:C64"/>
    <mergeCell ref="B65:C65"/>
    <mergeCell ref="B66:C66"/>
    <mergeCell ref="B67:C67"/>
    <mergeCell ref="B68:C68"/>
    <mergeCell ref="B69:C69"/>
    <mergeCell ref="B70:C70"/>
    <mergeCell ref="B71:C71"/>
    <mergeCell ref="B72:C72"/>
    <mergeCell ref="B73:C73"/>
    <mergeCell ref="B74:C74"/>
    <mergeCell ref="B33:C33"/>
    <mergeCell ref="B80:C80"/>
    <mergeCell ref="B81:C81"/>
    <mergeCell ref="B82:C82"/>
    <mergeCell ref="B32:C32"/>
    <mergeCell ref="B75:C75"/>
    <mergeCell ref="B76:C76"/>
    <mergeCell ref="F131:F140"/>
    <mergeCell ref="A2:E2"/>
    <mergeCell ref="A7:E7"/>
    <mergeCell ref="A8:E8"/>
    <mergeCell ref="A14:E14"/>
    <mergeCell ref="A19:D19"/>
    <mergeCell ref="A24:E24"/>
    <mergeCell ref="A22:D22"/>
    <mergeCell ref="A10:E10"/>
    <mergeCell ref="A16:B16"/>
    <mergeCell ref="A85:E85"/>
    <mergeCell ref="A128:E128"/>
    <mergeCell ref="A130:E130"/>
    <mergeCell ref="A129:E129"/>
    <mergeCell ref="A139:E139"/>
    <mergeCell ref="D131:E131"/>
    <mergeCell ref="B135:C135"/>
    <mergeCell ref="B97:C97"/>
    <mergeCell ref="B98:C98"/>
    <mergeCell ref="B99:C99"/>
    <mergeCell ref="B100:C100"/>
    <mergeCell ref="B101:C101"/>
    <mergeCell ref="B91:C91"/>
    <mergeCell ref="B36:C36"/>
    <mergeCell ref="C154:D154"/>
    <mergeCell ref="D152:E152"/>
    <mergeCell ref="A1:E1"/>
    <mergeCell ref="A15:D15"/>
    <mergeCell ref="D86:E86"/>
    <mergeCell ref="A84:E84"/>
    <mergeCell ref="A17:D17"/>
    <mergeCell ref="A83:E83"/>
    <mergeCell ref="A18:D18"/>
    <mergeCell ref="A86:C87"/>
    <mergeCell ref="B88:C88"/>
    <mergeCell ref="B89:C89"/>
    <mergeCell ref="B90:C90"/>
    <mergeCell ref="B92:C92"/>
    <mergeCell ref="B93:C93"/>
    <mergeCell ref="B94:C94"/>
    <mergeCell ref="B95:C95"/>
    <mergeCell ref="B107:C107"/>
    <mergeCell ref="B108:C108"/>
    <mergeCell ref="B109:C109"/>
    <mergeCell ref="B110:C110"/>
    <mergeCell ref="B152:C152"/>
    <mergeCell ref="D26:E26"/>
    <mergeCell ref="B102:C102"/>
    <mergeCell ref="B103:C103"/>
    <mergeCell ref="B104:C104"/>
    <mergeCell ref="B105:C105"/>
    <mergeCell ref="B106:C106"/>
    <mergeCell ref="B51:C51"/>
    <mergeCell ref="B52:C52"/>
    <mergeCell ref="B53:C53"/>
    <mergeCell ref="B136:C136"/>
    <mergeCell ref="B111:C111"/>
    <mergeCell ref="B112:C112"/>
    <mergeCell ref="B113:C113"/>
    <mergeCell ref="B114:C114"/>
    <mergeCell ref="B77:C77"/>
    <mergeCell ref="B78:C78"/>
    <mergeCell ref="B79:C79"/>
    <mergeCell ref="B60:C60"/>
    <mergeCell ref="B61:C61"/>
    <mergeCell ref="B62:C62"/>
    <mergeCell ref="A151:B151"/>
    <mergeCell ref="A143:B143"/>
    <mergeCell ref="A144:B144"/>
    <mergeCell ref="A145:B145"/>
    <mergeCell ref="B124:C124"/>
    <mergeCell ref="B115:C115"/>
    <mergeCell ref="B116:C116"/>
    <mergeCell ref="B117:C117"/>
    <mergeCell ref="B118:C118"/>
    <mergeCell ref="A142:E142"/>
    <mergeCell ref="A148:E148"/>
    <mergeCell ref="A149:E149"/>
    <mergeCell ref="A146:B146"/>
    <mergeCell ref="C143:D143"/>
    <mergeCell ref="C144:D144"/>
    <mergeCell ref="C145:D145"/>
    <mergeCell ref="C146:D146"/>
    <mergeCell ref="B137:C137"/>
    <mergeCell ref="A26:C26"/>
    <mergeCell ref="B57:C57"/>
    <mergeCell ref="B56:C56"/>
    <mergeCell ref="B55:C55"/>
    <mergeCell ref="B54:C54"/>
    <mergeCell ref="B45:C45"/>
    <mergeCell ref="B46:C46"/>
    <mergeCell ref="B47:C47"/>
    <mergeCell ref="B48:C48"/>
    <mergeCell ref="B49:C49"/>
    <mergeCell ref="B50:C50"/>
    <mergeCell ref="B34:C34"/>
    <mergeCell ref="B35:C35"/>
    <mergeCell ref="B42:C42"/>
    <mergeCell ref="B43:C43"/>
    <mergeCell ref="B44:C44"/>
  </mergeCells>
  <pageMargins left="0.31496062992125984" right="0.31496062992125984" top="0.9055118110236221" bottom="0.39370078740157483" header="0.31496062992125984" footer="0.31496062992125984"/>
  <pageSetup paperSize="9" scale="93" fitToHeight="0" orientation="portrait" r:id="rId1"/>
  <headerFooter differentFirst="1">
    <oddFooter>&amp;C&amp;"Arial,Normálne"&amp;10Strana &amp;P z &amp;N</oddFooter>
    <firstHeader>&amp;C&amp;"Arial,Tučné"CENOVÁ PONUKA
pre účel prípravnej trhovej konzultácie a predbežného zapojenia záujemcov alebo uchádzačov 
(ďalej aj "PTK")</first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0E7FF-8DE6-4908-A0BD-86E91C79E486}">
  <sheetPr>
    <tabColor theme="7" tint="0.39997558519241921"/>
    <pageSetUpPr fitToPage="1"/>
  </sheetPr>
  <dimension ref="A1:O48"/>
  <sheetViews>
    <sheetView workbookViewId="0">
      <selection sqref="A1:N44"/>
    </sheetView>
  </sheetViews>
  <sheetFormatPr defaultRowHeight="15" x14ac:dyDescent="0.25"/>
  <cols>
    <col min="1" max="1" width="21.28515625" customWidth="1"/>
    <col min="2" max="2" width="7.85546875" customWidth="1"/>
    <col min="3" max="3" width="6.5703125" customWidth="1"/>
    <col min="4" max="5" width="13.85546875" customWidth="1"/>
    <col min="6" max="6" width="10.140625" customWidth="1"/>
    <col min="7" max="7" width="9.7109375" customWidth="1"/>
    <col min="8" max="8" width="10.28515625" customWidth="1"/>
    <col min="9" max="9" width="11" customWidth="1"/>
    <col min="10" max="10" width="11.140625" customWidth="1"/>
    <col min="11" max="12" width="10.7109375" customWidth="1"/>
    <col min="13" max="13" width="10.5703125" customWidth="1"/>
    <col min="14" max="14" width="11.140625" customWidth="1"/>
  </cols>
  <sheetData>
    <row r="1" spans="1:15" x14ac:dyDescent="0.25">
      <c r="A1" s="56" t="s">
        <v>87</v>
      </c>
      <c r="B1" s="34"/>
      <c r="C1" s="34"/>
      <c r="D1" s="34"/>
      <c r="E1" s="34"/>
      <c r="F1" s="34"/>
      <c r="G1" s="34"/>
      <c r="H1" s="34"/>
      <c r="I1" s="34"/>
      <c r="J1" s="34"/>
      <c r="K1" s="34"/>
      <c r="L1" s="34"/>
      <c r="M1" s="35"/>
      <c r="N1" s="36"/>
      <c r="O1" s="21"/>
    </row>
    <row r="2" spans="1:15" x14ac:dyDescent="0.25">
      <c r="A2" s="36"/>
      <c r="B2" s="36"/>
      <c r="C2" s="36"/>
      <c r="D2" s="36"/>
      <c r="E2" s="36"/>
      <c r="F2" s="36"/>
      <c r="G2" s="36"/>
      <c r="H2" s="36"/>
      <c r="I2" s="36"/>
      <c r="J2" s="36"/>
      <c r="K2" s="36"/>
      <c r="L2" s="36"/>
      <c r="M2" s="36"/>
      <c r="N2" s="36"/>
      <c r="O2" s="21"/>
    </row>
    <row r="3" spans="1:15" ht="22.5" customHeight="1" x14ac:dyDescent="0.25">
      <c r="A3" s="94" t="s">
        <v>274</v>
      </c>
      <c r="B3" s="94"/>
      <c r="C3" s="94"/>
      <c r="D3" s="94"/>
      <c r="E3" s="94"/>
      <c r="F3" s="94"/>
      <c r="G3" s="94"/>
      <c r="H3" s="94"/>
      <c r="I3" s="94"/>
      <c r="J3" s="94"/>
      <c r="K3" s="94"/>
      <c r="L3" s="94"/>
      <c r="M3" s="94"/>
      <c r="N3" s="94"/>
      <c r="O3" s="21"/>
    </row>
    <row r="4" spans="1:15" ht="18" customHeight="1" x14ac:dyDescent="0.25">
      <c r="A4" s="80" t="s">
        <v>93</v>
      </c>
      <c r="B4" s="81" t="s">
        <v>94</v>
      </c>
      <c r="C4" s="82" t="s">
        <v>105</v>
      </c>
      <c r="D4" s="81" t="s">
        <v>95</v>
      </c>
      <c r="E4" s="81" t="s">
        <v>96</v>
      </c>
      <c r="F4" s="95" t="s">
        <v>141</v>
      </c>
      <c r="G4" s="83" t="s">
        <v>97</v>
      </c>
      <c r="H4" s="83"/>
      <c r="I4" s="83"/>
      <c r="J4" s="83"/>
      <c r="K4" s="83" t="s">
        <v>98</v>
      </c>
      <c r="L4" s="83"/>
      <c r="M4" s="83"/>
      <c r="N4" s="83"/>
      <c r="O4" s="21"/>
    </row>
    <row r="5" spans="1:15" ht="30" customHeight="1" x14ac:dyDescent="0.25">
      <c r="A5" s="80"/>
      <c r="B5" s="81"/>
      <c r="C5" s="82"/>
      <c r="D5" s="81"/>
      <c r="E5" s="81"/>
      <c r="F5" s="96"/>
      <c r="G5" s="28" t="s">
        <v>99</v>
      </c>
      <c r="H5" s="28" t="s">
        <v>100</v>
      </c>
      <c r="I5" s="28" t="s">
        <v>101</v>
      </c>
      <c r="J5" s="28" t="s">
        <v>102</v>
      </c>
      <c r="K5" s="28" t="s">
        <v>99</v>
      </c>
      <c r="L5" s="28" t="s">
        <v>103</v>
      </c>
      <c r="M5" s="28" t="s">
        <v>104</v>
      </c>
      <c r="N5" s="28" t="s">
        <v>102</v>
      </c>
      <c r="O5" s="21"/>
    </row>
    <row r="6" spans="1:15" ht="30" customHeight="1" x14ac:dyDescent="0.25">
      <c r="A6" s="29" t="s">
        <v>244</v>
      </c>
      <c r="B6" s="30" t="s">
        <v>114</v>
      </c>
      <c r="C6" s="31">
        <v>1</v>
      </c>
      <c r="D6" s="29"/>
      <c r="E6" s="29"/>
      <c r="F6" s="29"/>
      <c r="G6" s="32">
        <v>0</v>
      </c>
      <c r="H6" s="33">
        <v>0</v>
      </c>
      <c r="I6" s="32">
        <f>G6*H6</f>
        <v>0</v>
      </c>
      <c r="J6" s="32">
        <f t="shared" ref="J6" si="0">G6+I6</f>
        <v>0</v>
      </c>
      <c r="K6" s="32">
        <f>G6*C6</f>
        <v>0</v>
      </c>
      <c r="L6" s="33">
        <f>H6</f>
        <v>0</v>
      </c>
      <c r="M6" s="32">
        <f>K6*L6</f>
        <v>0</v>
      </c>
      <c r="N6" s="32">
        <f>K6+M6</f>
        <v>0</v>
      </c>
      <c r="O6" s="21"/>
    </row>
    <row r="7" spans="1:15" ht="30" customHeight="1" x14ac:dyDescent="0.25">
      <c r="A7" s="206"/>
      <c r="B7" s="207"/>
      <c r="C7" s="208"/>
      <c r="D7" s="206"/>
      <c r="E7" s="206"/>
      <c r="F7" s="206"/>
      <c r="G7" s="209"/>
      <c r="H7" s="210"/>
      <c r="I7" s="209"/>
      <c r="J7" s="209"/>
      <c r="K7" s="209"/>
      <c r="L7" s="210"/>
      <c r="M7" s="209"/>
      <c r="N7" s="209"/>
      <c r="O7" s="21"/>
    </row>
    <row r="8" spans="1:15" ht="24" customHeight="1" x14ac:dyDescent="0.25">
      <c r="A8" s="211" t="s">
        <v>281</v>
      </c>
      <c r="B8" s="211"/>
      <c r="C8" s="211"/>
      <c r="D8" s="211"/>
      <c r="E8" s="211"/>
      <c r="F8" s="211"/>
      <c r="G8" s="211"/>
      <c r="H8" s="211"/>
      <c r="I8" s="211"/>
      <c r="J8" s="38"/>
      <c r="K8" s="38"/>
      <c r="L8" s="39"/>
      <c r="M8" s="40"/>
      <c r="N8" s="40"/>
      <c r="O8" s="21"/>
    </row>
    <row r="9" spans="1:15" ht="19.5" customHeight="1" x14ac:dyDescent="0.25">
      <c r="A9" s="80" t="s">
        <v>93</v>
      </c>
      <c r="B9" s="81" t="s">
        <v>94</v>
      </c>
      <c r="C9" s="82" t="s">
        <v>105</v>
      </c>
      <c r="D9" s="81" t="s">
        <v>95</v>
      </c>
      <c r="E9" s="81" t="s">
        <v>96</v>
      </c>
      <c r="F9" s="97" t="s">
        <v>97</v>
      </c>
      <c r="G9" s="98"/>
      <c r="H9" s="98"/>
      <c r="I9" s="99"/>
      <c r="J9" s="83" t="s">
        <v>98</v>
      </c>
      <c r="K9" s="83"/>
      <c r="L9" s="83"/>
      <c r="M9" s="83"/>
      <c r="N9" s="59"/>
      <c r="O9" s="21"/>
    </row>
    <row r="10" spans="1:15" ht="30.75" customHeight="1" x14ac:dyDescent="0.25">
      <c r="A10" s="80"/>
      <c r="B10" s="81"/>
      <c r="C10" s="82"/>
      <c r="D10" s="81"/>
      <c r="E10" s="81"/>
      <c r="F10" s="57" t="s">
        <v>99</v>
      </c>
      <c r="G10" s="57" t="s">
        <v>100</v>
      </c>
      <c r="H10" s="28" t="s">
        <v>101</v>
      </c>
      <c r="I10" s="28" t="s">
        <v>102</v>
      </c>
      <c r="J10" s="28" t="s">
        <v>99</v>
      </c>
      <c r="K10" s="28" t="s">
        <v>103</v>
      </c>
      <c r="L10" s="28" t="s">
        <v>104</v>
      </c>
      <c r="M10" s="28" t="s">
        <v>102</v>
      </c>
      <c r="N10" s="60"/>
      <c r="O10" s="21"/>
    </row>
    <row r="11" spans="1:15" ht="59.25" customHeight="1" x14ac:dyDescent="0.25">
      <c r="A11" s="29" t="s">
        <v>275</v>
      </c>
      <c r="B11" s="30" t="s">
        <v>1</v>
      </c>
      <c r="C11" s="31">
        <v>1</v>
      </c>
      <c r="D11" s="29"/>
      <c r="E11" s="29"/>
      <c r="F11" s="32">
        <v>0</v>
      </c>
      <c r="G11" s="61">
        <v>0</v>
      </c>
      <c r="H11" s="32">
        <f>F11*G11</f>
        <v>0</v>
      </c>
      <c r="I11" s="32">
        <f>F11+H11</f>
        <v>0</v>
      </c>
      <c r="J11" s="32">
        <f>F11*C11</f>
        <v>0</v>
      </c>
      <c r="K11" s="61">
        <v>0</v>
      </c>
      <c r="L11" s="32">
        <f>J11*K11</f>
        <v>0</v>
      </c>
      <c r="M11" s="32">
        <f>J11+L11</f>
        <v>0</v>
      </c>
      <c r="N11" s="58"/>
      <c r="O11" s="21"/>
    </row>
    <row r="12" spans="1:15" ht="62.25" customHeight="1" x14ac:dyDescent="0.25">
      <c r="A12" s="29" t="s">
        <v>183</v>
      </c>
      <c r="B12" s="30" t="s">
        <v>1</v>
      </c>
      <c r="C12" s="31">
        <v>1</v>
      </c>
      <c r="D12" s="29"/>
      <c r="E12" s="29"/>
      <c r="F12" s="32">
        <v>0</v>
      </c>
      <c r="G12" s="61">
        <v>0</v>
      </c>
      <c r="H12" s="32">
        <f t="shared" ref="H12:H34" si="1">F12*G12</f>
        <v>0</v>
      </c>
      <c r="I12" s="32">
        <f t="shared" ref="I12:I34" si="2">F12+H12</f>
        <v>0</v>
      </c>
      <c r="J12" s="32">
        <f t="shared" ref="J12:J34" si="3">F12*C12</f>
        <v>0</v>
      </c>
      <c r="K12" s="61">
        <v>0</v>
      </c>
      <c r="L12" s="32">
        <f t="shared" ref="L12:L34" si="4">J12*K12</f>
        <v>0</v>
      </c>
      <c r="M12" s="32">
        <f t="shared" ref="M12:M34" si="5">J12+L12</f>
        <v>0</v>
      </c>
      <c r="N12" s="58"/>
      <c r="O12" s="21"/>
    </row>
    <row r="13" spans="1:15" ht="81" customHeight="1" x14ac:dyDescent="0.25">
      <c r="A13" s="29" t="s">
        <v>276</v>
      </c>
      <c r="B13" s="30" t="s">
        <v>1</v>
      </c>
      <c r="C13" s="31">
        <v>1</v>
      </c>
      <c r="D13" s="29"/>
      <c r="E13" s="29"/>
      <c r="F13" s="32">
        <v>0</v>
      </c>
      <c r="G13" s="61">
        <v>0</v>
      </c>
      <c r="H13" s="32">
        <f t="shared" si="1"/>
        <v>0</v>
      </c>
      <c r="I13" s="32">
        <f t="shared" si="2"/>
        <v>0</v>
      </c>
      <c r="J13" s="32">
        <f t="shared" si="3"/>
        <v>0</v>
      </c>
      <c r="K13" s="61">
        <v>0</v>
      </c>
      <c r="L13" s="32">
        <f t="shared" si="4"/>
        <v>0</v>
      </c>
      <c r="M13" s="32">
        <f t="shared" si="5"/>
        <v>0</v>
      </c>
      <c r="N13" s="58"/>
      <c r="O13" s="21"/>
    </row>
    <row r="14" spans="1:15" ht="40.5" customHeight="1" x14ac:dyDescent="0.25">
      <c r="A14" s="29" t="s">
        <v>246</v>
      </c>
      <c r="B14" s="30" t="s">
        <v>1</v>
      </c>
      <c r="C14" s="31">
        <v>1</v>
      </c>
      <c r="D14" s="29"/>
      <c r="E14" s="29"/>
      <c r="F14" s="32">
        <v>0</v>
      </c>
      <c r="G14" s="61">
        <v>0</v>
      </c>
      <c r="H14" s="32">
        <f t="shared" si="1"/>
        <v>0</v>
      </c>
      <c r="I14" s="32">
        <f t="shared" si="2"/>
        <v>0</v>
      </c>
      <c r="J14" s="32">
        <f t="shared" si="3"/>
        <v>0</v>
      </c>
      <c r="K14" s="61">
        <v>0</v>
      </c>
      <c r="L14" s="32">
        <f t="shared" si="4"/>
        <v>0</v>
      </c>
      <c r="M14" s="32">
        <f t="shared" si="5"/>
        <v>0</v>
      </c>
      <c r="N14" s="58"/>
      <c r="O14" s="21"/>
    </row>
    <row r="15" spans="1:15" ht="57.75" customHeight="1" x14ac:dyDescent="0.25">
      <c r="A15" s="41" t="s">
        <v>277</v>
      </c>
      <c r="B15" s="42" t="s">
        <v>1</v>
      </c>
      <c r="C15" s="42">
        <v>1</v>
      </c>
      <c r="D15" s="43"/>
      <c r="E15" s="43"/>
      <c r="F15" s="32">
        <v>0</v>
      </c>
      <c r="G15" s="61">
        <v>0</v>
      </c>
      <c r="H15" s="32">
        <f t="shared" si="1"/>
        <v>0</v>
      </c>
      <c r="I15" s="32">
        <f t="shared" si="2"/>
        <v>0</v>
      </c>
      <c r="J15" s="32">
        <f t="shared" si="3"/>
        <v>0</v>
      </c>
      <c r="K15" s="61">
        <v>0</v>
      </c>
      <c r="L15" s="32">
        <f t="shared" si="4"/>
        <v>0</v>
      </c>
      <c r="M15" s="32">
        <f t="shared" si="5"/>
        <v>0</v>
      </c>
      <c r="N15" s="58"/>
      <c r="O15" s="21"/>
    </row>
    <row r="16" spans="1:15" ht="39" customHeight="1" x14ac:dyDescent="0.25">
      <c r="A16" s="41" t="s">
        <v>247</v>
      </c>
      <c r="B16" s="42" t="s">
        <v>1</v>
      </c>
      <c r="C16" s="42">
        <v>1</v>
      </c>
      <c r="D16" s="43"/>
      <c r="E16" s="43"/>
      <c r="F16" s="32">
        <v>0</v>
      </c>
      <c r="G16" s="61">
        <v>0</v>
      </c>
      <c r="H16" s="32">
        <f t="shared" si="1"/>
        <v>0</v>
      </c>
      <c r="I16" s="32">
        <f t="shared" si="2"/>
        <v>0</v>
      </c>
      <c r="J16" s="32">
        <f t="shared" si="3"/>
        <v>0</v>
      </c>
      <c r="K16" s="61">
        <v>0</v>
      </c>
      <c r="L16" s="32">
        <f t="shared" si="4"/>
        <v>0</v>
      </c>
      <c r="M16" s="32">
        <f t="shared" si="5"/>
        <v>0</v>
      </c>
      <c r="N16" s="58"/>
      <c r="O16" s="21"/>
    </row>
    <row r="17" spans="1:15" ht="114" customHeight="1" x14ac:dyDescent="0.25">
      <c r="A17" s="41" t="s">
        <v>278</v>
      </c>
      <c r="B17" s="42" t="s">
        <v>1</v>
      </c>
      <c r="C17" s="42">
        <v>1</v>
      </c>
      <c r="D17" s="43"/>
      <c r="E17" s="43"/>
      <c r="F17" s="32">
        <v>0</v>
      </c>
      <c r="G17" s="61">
        <v>0</v>
      </c>
      <c r="H17" s="32">
        <f t="shared" si="1"/>
        <v>0</v>
      </c>
      <c r="I17" s="32">
        <f t="shared" si="2"/>
        <v>0</v>
      </c>
      <c r="J17" s="32">
        <f t="shared" si="3"/>
        <v>0</v>
      </c>
      <c r="K17" s="61">
        <v>0</v>
      </c>
      <c r="L17" s="32">
        <f t="shared" si="4"/>
        <v>0</v>
      </c>
      <c r="M17" s="32">
        <f t="shared" si="5"/>
        <v>0</v>
      </c>
      <c r="N17" s="58"/>
      <c r="O17" s="21"/>
    </row>
    <row r="18" spans="1:15" ht="72.75" customHeight="1" x14ac:dyDescent="0.25">
      <c r="A18" s="41" t="s">
        <v>279</v>
      </c>
      <c r="B18" s="42" t="s">
        <v>1</v>
      </c>
      <c r="C18" s="42">
        <v>2</v>
      </c>
      <c r="D18" s="43"/>
      <c r="E18" s="43"/>
      <c r="F18" s="32">
        <v>0</v>
      </c>
      <c r="G18" s="61">
        <v>0</v>
      </c>
      <c r="H18" s="32">
        <f t="shared" si="1"/>
        <v>0</v>
      </c>
      <c r="I18" s="32">
        <f t="shared" si="2"/>
        <v>0</v>
      </c>
      <c r="J18" s="32">
        <f t="shared" si="3"/>
        <v>0</v>
      </c>
      <c r="K18" s="61">
        <v>0</v>
      </c>
      <c r="L18" s="32">
        <f t="shared" si="4"/>
        <v>0</v>
      </c>
      <c r="M18" s="32">
        <f t="shared" si="5"/>
        <v>0</v>
      </c>
      <c r="N18" s="58"/>
      <c r="O18" s="21"/>
    </row>
    <row r="19" spans="1:15" ht="18" customHeight="1" x14ac:dyDescent="0.25">
      <c r="A19" s="41" t="s">
        <v>197</v>
      </c>
      <c r="B19" s="42" t="s">
        <v>1</v>
      </c>
      <c r="C19" s="42">
        <v>1</v>
      </c>
      <c r="D19" s="43"/>
      <c r="E19" s="43"/>
      <c r="F19" s="32">
        <v>0</v>
      </c>
      <c r="G19" s="61">
        <v>0</v>
      </c>
      <c r="H19" s="32">
        <f t="shared" si="1"/>
        <v>0</v>
      </c>
      <c r="I19" s="32">
        <f t="shared" si="2"/>
        <v>0</v>
      </c>
      <c r="J19" s="32">
        <f t="shared" si="3"/>
        <v>0</v>
      </c>
      <c r="K19" s="61">
        <v>0</v>
      </c>
      <c r="L19" s="32">
        <f t="shared" si="4"/>
        <v>0</v>
      </c>
      <c r="M19" s="32">
        <f t="shared" si="5"/>
        <v>0</v>
      </c>
      <c r="N19" s="58"/>
      <c r="O19" s="21"/>
    </row>
    <row r="20" spans="1:15" ht="31.5" customHeight="1" x14ac:dyDescent="0.25">
      <c r="A20" s="41" t="s">
        <v>199</v>
      </c>
      <c r="B20" s="42" t="s">
        <v>1</v>
      </c>
      <c r="C20" s="42">
        <v>4</v>
      </c>
      <c r="D20" s="43"/>
      <c r="E20" s="43"/>
      <c r="F20" s="32">
        <v>0</v>
      </c>
      <c r="G20" s="61">
        <v>0</v>
      </c>
      <c r="H20" s="32">
        <f t="shared" si="1"/>
        <v>0</v>
      </c>
      <c r="I20" s="32">
        <f t="shared" si="2"/>
        <v>0</v>
      </c>
      <c r="J20" s="32">
        <f t="shared" si="3"/>
        <v>0</v>
      </c>
      <c r="K20" s="61">
        <v>0</v>
      </c>
      <c r="L20" s="32">
        <f t="shared" si="4"/>
        <v>0</v>
      </c>
      <c r="M20" s="32">
        <f t="shared" si="5"/>
        <v>0</v>
      </c>
      <c r="N20" s="58"/>
      <c r="O20" s="21"/>
    </row>
    <row r="21" spans="1:15" ht="31.5" customHeight="1" x14ac:dyDescent="0.25">
      <c r="A21" s="41" t="s">
        <v>248</v>
      </c>
      <c r="B21" s="42" t="s">
        <v>1</v>
      </c>
      <c r="C21" s="42">
        <v>2</v>
      </c>
      <c r="D21" s="43"/>
      <c r="E21" s="43"/>
      <c r="F21" s="32">
        <v>0</v>
      </c>
      <c r="G21" s="61">
        <v>0</v>
      </c>
      <c r="H21" s="32">
        <f t="shared" si="1"/>
        <v>0</v>
      </c>
      <c r="I21" s="32">
        <f t="shared" si="2"/>
        <v>0</v>
      </c>
      <c r="J21" s="32">
        <f t="shared" si="3"/>
        <v>0</v>
      </c>
      <c r="K21" s="61">
        <v>0</v>
      </c>
      <c r="L21" s="32">
        <f t="shared" si="4"/>
        <v>0</v>
      </c>
      <c r="M21" s="32">
        <f t="shared" si="5"/>
        <v>0</v>
      </c>
      <c r="N21" s="58"/>
      <c r="O21" s="21"/>
    </row>
    <row r="22" spans="1:15" ht="39" customHeight="1" x14ac:dyDescent="0.25">
      <c r="A22" s="41" t="s">
        <v>249</v>
      </c>
      <c r="B22" s="42" t="s">
        <v>1</v>
      </c>
      <c r="C22" s="42">
        <v>1</v>
      </c>
      <c r="D22" s="43"/>
      <c r="E22" s="43"/>
      <c r="F22" s="32">
        <v>0</v>
      </c>
      <c r="G22" s="61">
        <v>0</v>
      </c>
      <c r="H22" s="32">
        <f t="shared" si="1"/>
        <v>0</v>
      </c>
      <c r="I22" s="32">
        <f t="shared" si="2"/>
        <v>0</v>
      </c>
      <c r="J22" s="32">
        <f t="shared" si="3"/>
        <v>0</v>
      </c>
      <c r="K22" s="61">
        <v>0</v>
      </c>
      <c r="L22" s="32">
        <f t="shared" si="4"/>
        <v>0</v>
      </c>
      <c r="M22" s="32">
        <f t="shared" si="5"/>
        <v>0</v>
      </c>
      <c r="N22" s="58"/>
      <c r="O22" s="21"/>
    </row>
    <row r="23" spans="1:15" ht="18.75" customHeight="1" x14ac:dyDescent="0.25">
      <c r="A23" s="41" t="s">
        <v>250</v>
      </c>
      <c r="B23" s="42" t="s">
        <v>1</v>
      </c>
      <c r="C23" s="42">
        <v>2</v>
      </c>
      <c r="D23" s="43"/>
      <c r="E23" s="43"/>
      <c r="F23" s="32">
        <v>0</v>
      </c>
      <c r="G23" s="61">
        <v>0</v>
      </c>
      <c r="H23" s="32">
        <f t="shared" si="1"/>
        <v>0</v>
      </c>
      <c r="I23" s="32">
        <f t="shared" si="2"/>
        <v>0</v>
      </c>
      <c r="J23" s="32">
        <f t="shared" si="3"/>
        <v>0</v>
      </c>
      <c r="K23" s="61">
        <v>0</v>
      </c>
      <c r="L23" s="32">
        <f t="shared" si="4"/>
        <v>0</v>
      </c>
      <c r="M23" s="32">
        <f t="shared" si="5"/>
        <v>0</v>
      </c>
      <c r="N23" s="58"/>
      <c r="O23" s="21"/>
    </row>
    <row r="24" spans="1:15" ht="18" customHeight="1" x14ac:dyDescent="0.25">
      <c r="A24" s="41" t="s">
        <v>251</v>
      </c>
      <c r="B24" s="42" t="s">
        <v>1</v>
      </c>
      <c r="C24" s="42">
        <v>2</v>
      </c>
      <c r="D24" s="43"/>
      <c r="E24" s="43"/>
      <c r="F24" s="32">
        <v>0</v>
      </c>
      <c r="G24" s="61">
        <v>0</v>
      </c>
      <c r="H24" s="32">
        <f t="shared" si="1"/>
        <v>0</v>
      </c>
      <c r="I24" s="32">
        <f t="shared" si="2"/>
        <v>0</v>
      </c>
      <c r="J24" s="32">
        <f t="shared" si="3"/>
        <v>0</v>
      </c>
      <c r="K24" s="61">
        <v>0</v>
      </c>
      <c r="L24" s="32">
        <f t="shared" si="4"/>
        <v>0</v>
      </c>
      <c r="M24" s="32">
        <f t="shared" si="5"/>
        <v>0</v>
      </c>
      <c r="N24" s="58"/>
      <c r="O24" s="21"/>
    </row>
    <row r="25" spans="1:15" ht="37.5" customHeight="1" x14ac:dyDescent="0.25">
      <c r="A25" s="41" t="s">
        <v>209</v>
      </c>
      <c r="B25" s="42" t="s">
        <v>1</v>
      </c>
      <c r="C25" s="42">
        <v>2</v>
      </c>
      <c r="D25" s="43"/>
      <c r="E25" s="43"/>
      <c r="F25" s="32">
        <v>0</v>
      </c>
      <c r="G25" s="61">
        <v>0</v>
      </c>
      <c r="H25" s="32">
        <f t="shared" si="1"/>
        <v>0</v>
      </c>
      <c r="I25" s="32">
        <f t="shared" si="2"/>
        <v>0</v>
      </c>
      <c r="J25" s="32">
        <f t="shared" si="3"/>
        <v>0</v>
      </c>
      <c r="K25" s="61">
        <v>0</v>
      </c>
      <c r="L25" s="32">
        <f t="shared" si="4"/>
        <v>0</v>
      </c>
      <c r="M25" s="32">
        <f t="shared" si="5"/>
        <v>0</v>
      </c>
      <c r="N25" s="58"/>
      <c r="O25" s="21"/>
    </row>
    <row r="26" spans="1:15" ht="57.75" customHeight="1" x14ac:dyDescent="0.25">
      <c r="A26" s="41" t="s">
        <v>280</v>
      </c>
      <c r="B26" s="42" t="s">
        <v>252</v>
      </c>
      <c r="C26" s="203">
        <v>1</v>
      </c>
      <c r="D26" s="43"/>
      <c r="E26" s="43"/>
      <c r="F26" s="32">
        <v>0</v>
      </c>
      <c r="G26" s="61">
        <v>0</v>
      </c>
      <c r="H26" s="32">
        <f t="shared" si="1"/>
        <v>0</v>
      </c>
      <c r="I26" s="32">
        <f t="shared" si="2"/>
        <v>0</v>
      </c>
      <c r="J26" s="32">
        <f t="shared" si="3"/>
        <v>0</v>
      </c>
      <c r="K26" s="61">
        <v>0</v>
      </c>
      <c r="L26" s="32">
        <f t="shared" si="4"/>
        <v>0</v>
      </c>
      <c r="M26" s="32">
        <f t="shared" si="5"/>
        <v>0</v>
      </c>
      <c r="N26" s="58"/>
      <c r="O26" s="21"/>
    </row>
    <row r="27" spans="1:15" ht="23.25" customHeight="1" x14ac:dyDescent="0.25">
      <c r="A27" s="41" t="s">
        <v>253</v>
      </c>
      <c r="B27" s="42" t="s">
        <v>1</v>
      </c>
      <c r="C27" s="42">
        <v>1</v>
      </c>
      <c r="D27" s="43"/>
      <c r="E27" s="43"/>
      <c r="F27" s="32">
        <v>0</v>
      </c>
      <c r="G27" s="61">
        <v>0</v>
      </c>
      <c r="H27" s="32">
        <f t="shared" si="1"/>
        <v>0</v>
      </c>
      <c r="I27" s="32">
        <f t="shared" si="2"/>
        <v>0</v>
      </c>
      <c r="J27" s="32">
        <f t="shared" si="3"/>
        <v>0</v>
      </c>
      <c r="K27" s="61">
        <v>0</v>
      </c>
      <c r="L27" s="32">
        <f t="shared" si="4"/>
        <v>0</v>
      </c>
      <c r="M27" s="32">
        <f t="shared" si="5"/>
        <v>0</v>
      </c>
      <c r="N27" s="58"/>
      <c r="O27" s="21"/>
    </row>
    <row r="28" spans="1:15" ht="20.25" customHeight="1" x14ac:dyDescent="0.25">
      <c r="A28" s="41" t="s">
        <v>254</v>
      </c>
      <c r="B28" s="42" t="s">
        <v>1</v>
      </c>
      <c r="C28" s="42">
        <v>1</v>
      </c>
      <c r="D28" s="43"/>
      <c r="E28" s="43"/>
      <c r="F28" s="32">
        <v>0</v>
      </c>
      <c r="G28" s="61">
        <v>0</v>
      </c>
      <c r="H28" s="32">
        <f t="shared" si="1"/>
        <v>0</v>
      </c>
      <c r="I28" s="32">
        <f t="shared" si="2"/>
        <v>0</v>
      </c>
      <c r="J28" s="32">
        <f t="shared" si="3"/>
        <v>0</v>
      </c>
      <c r="K28" s="61">
        <v>0</v>
      </c>
      <c r="L28" s="32">
        <f t="shared" si="4"/>
        <v>0</v>
      </c>
      <c r="M28" s="32">
        <f t="shared" si="5"/>
        <v>0</v>
      </c>
      <c r="N28" s="58"/>
      <c r="O28" s="21"/>
    </row>
    <row r="29" spans="1:15" ht="20.25" customHeight="1" x14ac:dyDescent="0.25">
      <c r="A29" s="41" t="s">
        <v>255</v>
      </c>
      <c r="B29" s="42" t="s">
        <v>1</v>
      </c>
      <c r="C29" s="42">
        <v>1</v>
      </c>
      <c r="D29" s="43"/>
      <c r="E29" s="43"/>
      <c r="F29" s="32">
        <v>0</v>
      </c>
      <c r="G29" s="61">
        <v>0</v>
      </c>
      <c r="H29" s="32">
        <f t="shared" si="1"/>
        <v>0</v>
      </c>
      <c r="I29" s="32">
        <f t="shared" si="2"/>
        <v>0</v>
      </c>
      <c r="J29" s="32">
        <f t="shared" si="3"/>
        <v>0</v>
      </c>
      <c r="K29" s="61">
        <v>0</v>
      </c>
      <c r="L29" s="32">
        <f t="shared" si="4"/>
        <v>0</v>
      </c>
      <c r="M29" s="32">
        <f t="shared" si="5"/>
        <v>0</v>
      </c>
      <c r="N29" s="58"/>
      <c r="O29" s="21"/>
    </row>
    <row r="30" spans="1:15" ht="34.5" customHeight="1" x14ac:dyDescent="0.25">
      <c r="A30" s="41" t="s">
        <v>220</v>
      </c>
      <c r="B30" s="42" t="s">
        <v>1</v>
      </c>
      <c r="C30" s="42">
        <v>1</v>
      </c>
      <c r="D30" s="43"/>
      <c r="E30" s="43"/>
      <c r="F30" s="32">
        <v>0</v>
      </c>
      <c r="G30" s="61">
        <v>0</v>
      </c>
      <c r="H30" s="32">
        <f t="shared" si="1"/>
        <v>0</v>
      </c>
      <c r="I30" s="32">
        <f t="shared" si="2"/>
        <v>0</v>
      </c>
      <c r="J30" s="32">
        <f t="shared" si="3"/>
        <v>0</v>
      </c>
      <c r="K30" s="61">
        <v>0</v>
      </c>
      <c r="L30" s="32">
        <f t="shared" si="4"/>
        <v>0</v>
      </c>
      <c r="M30" s="32">
        <f t="shared" si="5"/>
        <v>0</v>
      </c>
      <c r="N30" s="58"/>
      <c r="O30" s="21"/>
    </row>
    <row r="31" spans="1:15" ht="18.75" customHeight="1" x14ac:dyDescent="0.25">
      <c r="A31" s="41" t="s">
        <v>256</v>
      </c>
      <c r="B31" s="42" t="s">
        <v>1</v>
      </c>
      <c r="C31" s="42">
        <v>1</v>
      </c>
      <c r="D31" s="43"/>
      <c r="E31" s="43"/>
      <c r="F31" s="32">
        <v>0</v>
      </c>
      <c r="G31" s="61">
        <v>0</v>
      </c>
      <c r="H31" s="32">
        <f t="shared" si="1"/>
        <v>0</v>
      </c>
      <c r="I31" s="32">
        <f t="shared" si="2"/>
        <v>0</v>
      </c>
      <c r="J31" s="32">
        <f t="shared" si="3"/>
        <v>0</v>
      </c>
      <c r="K31" s="61">
        <v>0</v>
      </c>
      <c r="L31" s="32">
        <f t="shared" si="4"/>
        <v>0</v>
      </c>
      <c r="M31" s="32">
        <f t="shared" si="5"/>
        <v>0</v>
      </c>
      <c r="N31" s="58"/>
      <c r="O31" s="21"/>
    </row>
    <row r="32" spans="1:15" ht="24" customHeight="1" x14ac:dyDescent="0.25">
      <c r="A32" s="41" t="s">
        <v>257</v>
      </c>
      <c r="B32" s="42" t="s">
        <v>1</v>
      </c>
      <c r="C32" s="42">
        <v>1</v>
      </c>
      <c r="D32" s="43"/>
      <c r="E32" s="43"/>
      <c r="F32" s="32">
        <v>0</v>
      </c>
      <c r="G32" s="61">
        <v>0</v>
      </c>
      <c r="H32" s="32">
        <f t="shared" si="1"/>
        <v>0</v>
      </c>
      <c r="I32" s="32">
        <f t="shared" si="2"/>
        <v>0</v>
      </c>
      <c r="J32" s="32">
        <f t="shared" si="3"/>
        <v>0</v>
      </c>
      <c r="K32" s="61">
        <v>0</v>
      </c>
      <c r="L32" s="32">
        <f t="shared" si="4"/>
        <v>0</v>
      </c>
      <c r="M32" s="32">
        <f t="shared" si="5"/>
        <v>0</v>
      </c>
      <c r="N32" s="58"/>
      <c r="O32" s="21"/>
    </row>
    <row r="33" spans="1:15" ht="24" customHeight="1" x14ac:dyDescent="0.25">
      <c r="A33" s="41" t="s">
        <v>227</v>
      </c>
      <c r="B33" s="42" t="s">
        <v>1</v>
      </c>
      <c r="C33" s="42">
        <v>1</v>
      </c>
      <c r="D33" s="43"/>
      <c r="E33" s="43"/>
      <c r="F33" s="32">
        <v>0</v>
      </c>
      <c r="G33" s="61">
        <v>0</v>
      </c>
      <c r="H33" s="32">
        <f t="shared" si="1"/>
        <v>0</v>
      </c>
      <c r="I33" s="32">
        <f t="shared" si="2"/>
        <v>0</v>
      </c>
      <c r="J33" s="32">
        <f t="shared" si="3"/>
        <v>0</v>
      </c>
      <c r="K33" s="61">
        <v>0</v>
      </c>
      <c r="L33" s="32">
        <f t="shared" si="4"/>
        <v>0</v>
      </c>
      <c r="M33" s="32">
        <f t="shared" si="5"/>
        <v>0</v>
      </c>
      <c r="N33" s="58"/>
      <c r="O33" s="21"/>
    </row>
    <row r="34" spans="1:15" ht="43.5" customHeight="1" x14ac:dyDescent="0.25">
      <c r="A34" s="41" t="s">
        <v>226</v>
      </c>
      <c r="B34" s="42" t="s">
        <v>1</v>
      </c>
      <c r="C34" s="42">
        <v>1</v>
      </c>
      <c r="D34" s="43"/>
      <c r="E34" s="43"/>
      <c r="F34" s="32">
        <v>0</v>
      </c>
      <c r="G34" s="61">
        <v>0</v>
      </c>
      <c r="H34" s="32">
        <f t="shared" si="1"/>
        <v>0</v>
      </c>
      <c r="I34" s="32">
        <f t="shared" si="2"/>
        <v>0</v>
      </c>
      <c r="J34" s="32">
        <f t="shared" si="3"/>
        <v>0</v>
      </c>
      <c r="K34" s="61">
        <v>0</v>
      </c>
      <c r="L34" s="32">
        <f t="shared" si="4"/>
        <v>0</v>
      </c>
      <c r="M34" s="32">
        <f t="shared" si="5"/>
        <v>0</v>
      </c>
      <c r="N34" s="58"/>
      <c r="O34" s="21"/>
    </row>
    <row r="35" spans="1:15" ht="22.5" customHeight="1" x14ac:dyDescent="0.25">
      <c r="A35" s="37"/>
      <c r="B35" s="38"/>
      <c r="C35" s="39"/>
      <c r="D35" s="39"/>
      <c r="E35" s="39"/>
      <c r="F35" s="39"/>
      <c r="G35" s="38"/>
      <c r="H35" s="38"/>
      <c r="I35" s="38"/>
      <c r="J35" s="205">
        <f>SUM(J11:J34)</f>
        <v>0</v>
      </c>
      <c r="K35" s="204"/>
      <c r="L35" s="39"/>
      <c r="M35" s="40"/>
      <c r="N35" s="40"/>
      <c r="O35" s="21"/>
    </row>
    <row r="36" spans="1:15" ht="12.75" customHeight="1" x14ac:dyDescent="0.25">
      <c r="A36" s="44" t="s">
        <v>116</v>
      </c>
      <c r="B36" s="45"/>
      <c r="C36" s="45"/>
      <c r="D36" s="45"/>
      <c r="E36" s="45"/>
      <c r="F36" s="45"/>
      <c r="G36" s="46"/>
      <c r="H36" s="47"/>
      <c r="I36" s="48"/>
      <c r="J36" s="48"/>
      <c r="K36" s="46"/>
      <c r="L36" s="36"/>
      <c r="M36" s="36"/>
      <c r="N36" s="36"/>
      <c r="O36" s="21"/>
    </row>
    <row r="37" spans="1:15" ht="17.25" customHeight="1" x14ac:dyDescent="0.25">
      <c r="A37" s="47" t="s">
        <v>88</v>
      </c>
      <c r="B37" s="90"/>
      <c r="C37" s="90"/>
      <c r="D37" s="90"/>
      <c r="E37" s="90"/>
      <c r="F37" s="54"/>
      <c r="G37" s="36"/>
      <c r="H37" s="49"/>
      <c r="I37" s="48"/>
      <c r="J37" s="48"/>
      <c r="K37" s="36"/>
      <c r="L37" s="36"/>
      <c r="M37" s="36"/>
      <c r="N37" s="36"/>
      <c r="O37" s="21"/>
    </row>
    <row r="38" spans="1:15" ht="16.5" customHeight="1" x14ac:dyDescent="0.25">
      <c r="A38" s="47" t="s">
        <v>89</v>
      </c>
      <c r="B38" s="90"/>
      <c r="C38" s="90"/>
      <c r="D38" s="90"/>
      <c r="E38" s="90"/>
      <c r="F38" s="54"/>
      <c r="G38" s="36"/>
      <c r="H38" s="85" t="s">
        <v>92</v>
      </c>
      <c r="I38" s="85"/>
      <c r="J38" s="85"/>
      <c r="K38" s="85"/>
      <c r="L38" s="86"/>
      <c r="M38" s="86"/>
      <c r="N38" s="86"/>
      <c r="O38" s="21"/>
    </row>
    <row r="39" spans="1:15" ht="18" customHeight="1" x14ac:dyDescent="0.25">
      <c r="A39" s="50" t="s">
        <v>90</v>
      </c>
      <c r="B39" s="91"/>
      <c r="C39" s="91"/>
      <c r="D39" s="91"/>
      <c r="E39" s="91"/>
      <c r="F39" s="51"/>
      <c r="G39" s="36"/>
      <c r="H39" s="49"/>
      <c r="I39" s="87" t="s">
        <v>115</v>
      </c>
      <c r="J39" s="87"/>
      <c r="K39" s="87"/>
      <c r="L39" s="36"/>
      <c r="M39" s="36"/>
      <c r="N39" s="36"/>
      <c r="O39" s="21"/>
    </row>
    <row r="40" spans="1:15" ht="18" customHeight="1" x14ac:dyDescent="0.25">
      <c r="A40" s="50"/>
      <c r="B40" s="51"/>
      <c r="C40" s="50"/>
      <c r="D40" s="51"/>
      <c r="E40" s="51"/>
      <c r="F40" s="51"/>
      <c r="G40" s="36"/>
      <c r="H40" s="49"/>
      <c r="I40" s="48"/>
      <c r="J40" s="48"/>
      <c r="K40" s="36"/>
      <c r="L40" s="36"/>
      <c r="M40" s="36"/>
      <c r="N40" s="36"/>
      <c r="O40" s="21"/>
    </row>
    <row r="41" spans="1:15" x14ac:dyDescent="0.25">
      <c r="A41" s="88" t="s">
        <v>117</v>
      </c>
      <c r="B41" s="88"/>
      <c r="C41" s="88"/>
      <c r="D41" s="88"/>
      <c r="E41" s="47"/>
      <c r="F41" s="47"/>
      <c r="G41" s="36"/>
      <c r="H41" s="49"/>
      <c r="I41" s="48"/>
      <c r="J41" s="48"/>
      <c r="K41" s="36"/>
      <c r="L41" s="36"/>
      <c r="M41" s="36"/>
      <c r="N41" s="36"/>
      <c r="O41" s="21"/>
    </row>
    <row r="42" spans="1:15" x14ac:dyDescent="0.25">
      <c r="A42" s="50"/>
      <c r="B42" s="50"/>
      <c r="C42" s="92"/>
      <c r="D42" s="92"/>
      <c r="E42" s="92"/>
      <c r="F42" s="53"/>
      <c r="G42" s="84"/>
      <c r="H42" s="84"/>
      <c r="I42" s="84"/>
      <c r="J42" s="84"/>
      <c r="K42" s="79"/>
      <c r="L42" s="79"/>
      <c r="M42" s="79"/>
      <c r="N42" s="52"/>
      <c r="O42" s="21"/>
    </row>
    <row r="43" spans="1:15" ht="18.75" customHeight="1" x14ac:dyDescent="0.25">
      <c r="A43" s="91" t="s">
        <v>91</v>
      </c>
      <c r="B43" s="91"/>
      <c r="C43" s="93"/>
      <c r="D43" s="93"/>
      <c r="E43" s="93"/>
      <c r="F43" s="55"/>
      <c r="G43" s="84" t="s">
        <v>61</v>
      </c>
      <c r="H43" s="84"/>
      <c r="I43" s="84"/>
      <c r="J43" s="84"/>
      <c r="K43" s="36"/>
      <c r="L43" s="36"/>
      <c r="M43" s="36"/>
      <c r="N43" s="36"/>
      <c r="O43" s="21"/>
    </row>
    <row r="44" spans="1:15" ht="22.5" customHeight="1" x14ac:dyDescent="0.25">
      <c r="A44" s="88" t="s">
        <v>106</v>
      </c>
      <c r="B44" s="88"/>
      <c r="C44" s="88"/>
      <c r="D44" s="88"/>
      <c r="E44" s="88"/>
      <c r="F44" s="88"/>
      <c r="G44" s="88"/>
      <c r="H44" s="47"/>
      <c r="I44" s="48"/>
      <c r="J44" s="48"/>
      <c r="K44" s="36"/>
      <c r="L44" s="36"/>
      <c r="M44" s="36"/>
      <c r="N44" s="36"/>
      <c r="O44" s="21"/>
    </row>
    <row r="45" spans="1:15" x14ac:dyDescent="0.25">
      <c r="A45" s="53"/>
      <c r="B45" s="47"/>
      <c r="C45" s="47"/>
      <c r="D45" s="47"/>
      <c r="E45" s="47"/>
      <c r="F45" s="47"/>
      <c r="G45" s="47"/>
      <c r="H45" s="47"/>
      <c r="I45" s="48"/>
      <c r="J45" s="48"/>
      <c r="K45" s="36"/>
      <c r="L45" s="36"/>
      <c r="M45" s="36"/>
      <c r="N45" s="36"/>
      <c r="O45" s="21"/>
    </row>
    <row r="46" spans="1:15" ht="21" customHeight="1" x14ac:dyDescent="0.25">
      <c r="A46" s="89"/>
      <c r="B46" s="89"/>
      <c r="C46" s="24"/>
      <c r="D46" s="24"/>
      <c r="E46" s="24"/>
      <c r="F46" s="24"/>
      <c r="G46" s="23"/>
      <c r="H46" s="24"/>
      <c r="I46" s="25"/>
      <c r="J46" s="25"/>
      <c r="K46" s="24"/>
      <c r="L46" s="21"/>
      <c r="M46" s="21"/>
      <c r="N46" s="21"/>
      <c r="O46" s="21"/>
    </row>
    <row r="47" spans="1:15" ht="26.25" customHeight="1" x14ac:dyDescent="0.25">
      <c r="A47" s="24"/>
      <c r="B47" s="24"/>
      <c r="C47" s="24"/>
      <c r="D47" s="24"/>
      <c r="E47" s="24"/>
      <c r="F47" s="24"/>
      <c r="G47" s="24"/>
      <c r="H47" s="24"/>
      <c r="I47" s="22"/>
      <c r="J47" s="22"/>
      <c r="K47" s="24"/>
      <c r="L47" s="21"/>
      <c r="M47" s="21"/>
      <c r="N47" s="21"/>
      <c r="O47" s="21"/>
    </row>
    <row r="48" spans="1:15" x14ac:dyDescent="0.25">
      <c r="A48" s="21"/>
      <c r="B48" s="21"/>
      <c r="C48" s="21"/>
      <c r="D48" s="21"/>
      <c r="E48" s="21"/>
      <c r="F48" s="21"/>
      <c r="G48" s="21"/>
      <c r="H48" s="21"/>
      <c r="I48" s="21"/>
      <c r="J48" s="21"/>
      <c r="K48" s="21"/>
      <c r="L48" s="21"/>
      <c r="M48" s="21"/>
      <c r="N48" s="21"/>
      <c r="O48" s="21"/>
    </row>
  </sheetData>
  <mergeCells count="32">
    <mergeCell ref="A3:N3"/>
    <mergeCell ref="A9:A10"/>
    <mergeCell ref="B9:B10"/>
    <mergeCell ref="C9:C10"/>
    <mergeCell ref="D9:D10"/>
    <mergeCell ref="E9:E10"/>
    <mergeCell ref="K4:N4"/>
    <mergeCell ref="E4:E5"/>
    <mergeCell ref="F4:F5"/>
    <mergeCell ref="F9:I9"/>
    <mergeCell ref="J9:M9"/>
    <mergeCell ref="A8:I8"/>
    <mergeCell ref="A46:B46"/>
    <mergeCell ref="B37:E37"/>
    <mergeCell ref="B38:E38"/>
    <mergeCell ref="B39:E39"/>
    <mergeCell ref="C42:E42"/>
    <mergeCell ref="A44:G44"/>
    <mergeCell ref="G43:J43"/>
    <mergeCell ref="C43:E43"/>
    <mergeCell ref="A43:B43"/>
    <mergeCell ref="K42:M42"/>
    <mergeCell ref="A4:A5"/>
    <mergeCell ref="B4:B5"/>
    <mergeCell ref="C4:C5"/>
    <mergeCell ref="D4:D5"/>
    <mergeCell ref="G4:J4"/>
    <mergeCell ref="G42:J42"/>
    <mergeCell ref="H38:K38"/>
    <mergeCell ref="L38:N38"/>
    <mergeCell ref="I39:K39"/>
    <mergeCell ref="A41:D41"/>
  </mergeCells>
  <pageMargins left="0.31496062992125984" right="0.31496062992125984" top="0.35433070866141736" bottom="0.35433070866141736" header="0.19685039370078741" footer="0.19685039370078741"/>
  <pageSetup paperSize="9" scale="88" fitToHeight="0" orientation="landscape" horizontalDpi="0" verticalDpi="0" r:id="rId1"/>
  <ignoredErrors>
    <ignoredError sqref="I11 H11 J11 L11:M11"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2</vt:i4>
      </vt:variant>
      <vt:variant>
        <vt:lpstr>Pomenované rozsahy</vt:lpstr>
      </vt:variant>
      <vt:variant>
        <vt:i4>2</vt:i4>
      </vt:variant>
    </vt:vector>
  </HeadingPairs>
  <TitlesOfParts>
    <vt:vector size="4" baseType="lpstr">
      <vt:lpstr>Špecifikácia</vt:lpstr>
      <vt:lpstr>Kalkulácia ceny</vt:lpstr>
      <vt:lpstr>'Kalkulácia ceny'!Oblasť_tlače</vt:lpstr>
      <vt:lpstr>Špecifikácia!Oblasť_tlače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UNLP</dc:creator>
  <cp:lastModifiedBy>un44549</cp:lastModifiedBy>
  <cp:lastPrinted>2024-04-08T12:58:02Z</cp:lastPrinted>
  <dcterms:created xsi:type="dcterms:W3CDTF">2017-04-21T05:51:15Z</dcterms:created>
  <dcterms:modified xsi:type="dcterms:W3CDTF">2024-04-08T12:58:51Z</dcterms:modified>
</cp:coreProperties>
</file>