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DNS + Eufondy\Čiastkové súťaže\Výzva č. 4\súťažné podklady\"/>
    </mc:Choice>
  </mc:AlternateContent>
  <bookViews>
    <workbookView xWindow="0" yWindow="0" windowWidth="28800" windowHeight="11700"/>
  </bookViews>
  <sheets>
    <sheet name="Opis rozsah čiastk. zák. LS Šaš" sheetId="1" r:id="rId1"/>
  </sheets>
  <definedNames>
    <definedName name="CastPredmetuZakazky">'Opis rozsah čiastk. zák. LS Šaš'!$A$4:$A$4</definedName>
    <definedName name="CenaMerJedn">'Opis rozsah čiastk. zák. LS Šaš'!$J$6:$J$6</definedName>
    <definedName name="CenaObjednatele">'Opis rozsah čiastk. zák. LS Šaš'!$I$6:$I$6</definedName>
    <definedName name="CenaPolozka">'Opis rozsah čiastk. zák. LS Šaš'!$K$6:$K$6</definedName>
    <definedName name="Dodavatel">'Opis rozsah čiastk. zák. LS Šaš'!$C$21:$C$24</definedName>
    <definedName name="DodavatelNazov">'Opis rozsah čiastk. zák. LS Šaš'!$C$22:$C$22</definedName>
    <definedName name="DPH">'Opis rozsah čiastk. zák. LS Šaš'!$C$19:$C$19</definedName>
    <definedName name="MernaJednotka">'Opis rozsah čiastk. zák. LS Šaš'!$D$6:$D$6</definedName>
    <definedName name="Opis">'Opis rozsah čiastk. zák. LS Šaš'!$A$1:$A$1</definedName>
    <definedName name="PestVykon">'Opis rozsah čiastk. zák. LS Šaš'!$B$6:$B$6</definedName>
    <definedName name="PlatcaDPH">'Opis rozsah čiastk. zák. LS Šaš'!$A$19:$A$19</definedName>
    <definedName name="Plocha">'Opis rozsah čiastk. zák. LS Šaš'!$G$6:$G$6</definedName>
    <definedName name="PocetMerJedn">'Opis rozsah čiastk. zák. LS Šaš'!$H$6:$H$6</definedName>
    <definedName name="PoradoveCislo">'Opis rozsah čiastk. zák. LS Šaš'!$A$6:$A$6</definedName>
    <definedName name="PredmetZakazky">'Opis rozsah čiastk. zák. LS Šaš'!$A$3:$A$3</definedName>
    <definedName name="RealizaceDo">'Opis rozsah čiastk. zák. LS Šaš'!$F$6:$F$6</definedName>
    <definedName name="RealizaceOd">'Opis rozsah čiastk. zák. LS Šaš'!$E$6:$E$6</definedName>
    <definedName name="SpecPestVykonu">'Opis rozsah čiastk. zák. LS Šaš'!$C$6:$C$6</definedName>
    <definedName name="SumCastkaDleObjednatele">'Opis rozsah čiastk. zák. LS Šaš'!$K$15:$K$15</definedName>
    <definedName name="SumCenaBezDPH">'Opis rozsah čiastk. zák. LS Šaš'!$B$19:$B$19</definedName>
    <definedName name="SumCenaPolozka">'Opis rozsah čiastk. zák. LS Šaš'!$K$14:$K$14</definedName>
    <definedName name="SumCenaSDPH">'Opis rozsah čiastk. zák. LS Šaš'!$D$19:$D$19</definedName>
  </definedNames>
  <calcPr calcId="162913"/>
</workbook>
</file>

<file path=xl/calcChain.xml><?xml version="1.0" encoding="utf-8"?>
<calcChain xmlns="http://schemas.openxmlformats.org/spreadsheetml/2006/main">
  <c r="K15" i="1" l="1"/>
  <c r="K7" i="1"/>
  <c r="K8" i="1"/>
  <c r="K9" i="1"/>
  <c r="K10" i="1"/>
  <c r="K11" i="1"/>
  <c r="K12" i="1"/>
  <c r="K13" i="1"/>
  <c r="K14" i="1" l="1"/>
  <c r="B19" i="1" s="1"/>
  <c r="C19" i="1"/>
  <c r="D19" i="1" l="1"/>
</calcChain>
</file>

<file path=xl/sharedStrings.xml><?xml version="1.0" encoding="utf-8"?>
<sst xmlns="http://schemas.openxmlformats.org/spreadsheetml/2006/main" count="45" uniqueCount="44">
  <si>
    <t>Príloha č. 1</t>
  </si>
  <si>
    <t xml:space="preserve">Jediné kritérium na hodnotenie ponúk je sumárna cenová ponuka spolu  (v prípade členenia zákazky na časti osobitne za každú časť) </t>
  </si>
  <si>
    <t>Por. číslo</t>
  </si>
  <si>
    <t>Názov pestovateľského výkonu</t>
  </si>
  <si>
    <t>Špecifikácia pestovateľského výkonu</t>
  </si>
  <si>
    <t>Merná jednotka</t>
  </si>
  <si>
    <t>Termín realizace Od</t>
  </si>
  <si>
    <t>Termín realizace Do</t>
  </si>
  <si>
    <t>Plocha na realizáciu v ha</t>
  </si>
  <si>
    <t>Počet merných jednotiek</t>
  </si>
  <si>
    <t>Cena za pestovateľský výkon stanovená objednávateľom v € bez DPH</t>
  </si>
  <si>
    <t>Cenová ponuka za mernú jednotku v € bez DPH:</t>
  </si>
  <si>
    <t>Cenová ponuka za položku v € bez DPH:</t>
  </si>
  <si>
    <t>Celková cena za čiastovú zákazku</t>
  </si>
  <si>
    <t>Cena čiastkovej zákazky stanovená objednávateľom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</si>
  <si>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</si>
  <si>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</si>
  <si>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</si>
  <si>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</si>
  <si>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</si>
  <si>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</si>
  <si>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/>
  </si>
  <si>
    <t>Dátum</t>
  </si>
  <si>
    <t>Obchodné meno</t>
  </si>
  <si>
    <t>Meno</t>
  </si>
  <si>
    <t>Podpis</t>
  </si>
  <si>
    <t>Vysvetlivky: m3* = ťažbové zvyšky z 1 m3 vyťaženej hmoty, 100 jed.*= 100 ks vybratých (odstránených) jedincov</t>
  </si>
  <si>
    <t>Rozsah zákazky  a cenová ponuka</t>
  </si>
  <si>
    <t xml:space="preserve">Príloha č. 5 </t>
  </si>
  <si>
    <t>k Zmluve</t>
  </si>
  <si>
    <t>Názov predmetu zákazky: Projekt Climaforceelife z programu LIFE 19 a ostatná pestovateľská činnosť na OZ Šaštín</t>
  </si>
  <si>
    <t>Oplocovanie mladých lesných porastov kovovým uzlovým pletivom</t>
  </si>
  <si>
    <t>Oplocovanie mladých lesných porastov drevenými oplôtkami</t>
  </si>
  <si>
    <t>Oplocovanie mladých lesných porastov zváranými sieťami</t>
  </si>
  <si>
    <t>Údržba oploteniek a plotov</t>
  </si>
  <si>
    <t>Likvidácia starých oplotení bez ich ďalšieho využitia</t>
  </si>
  <si>
    <t>Ostatné práce</t>
  </si>
  <si>
    <t>Ochrana mladých lesných porastov pred zverou plastovým pletivom okolo jednotlivých stromčekov</t>
  </si>
  <si>
    <t>Ostatné práce pre Projekt Climaforceelife</t>
  </si>
  <si>
    <t>oplocovanie , dĺžka polí 3m, výška pletiva 220cm</t>
  </si>
  <si>
    <t>100m</t>
  </si>
  <si>
    <t xml:space="preserve">údržba oploteniek </t>
  </si>
  <si>
    <t>hod</t>
  </si>
  <si>
    <t>Názov časti predmetu zákazky:  VC LS Šaštín -  výzva č. 4/01/2024/PC/DNS/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</si>
</sst>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indexed="8"/>
      <name val="Times New Roman"/>
      <charset val="1"/>
    </font>
    <font>
      <sz val="12"/>
      <color indexed="8"/>
      <name val="Times New Roman"/>
      <charset val="1"/>
    </font>
    <font>
      <sz val="10"/>
      <color indexed="8"/>
      <name val="Arial"/>
      <charset val="1"/>
    </font>
    <font>
      <b/>
      <sz val="12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12"/>
      <color indexed="8"/>
      <name val="Times New Roman"/>
      <charset val="1"/>
    </font>
    <font>
      <sz val="12"/>
      <color indexed="8"/>
      <name val="Times New Roman"/>
      <charset val="1"/>
    </font>
    <font>
      <i/>
      <sz val="12"/>
      <color indexed="8"/>
      <name val="Times New Roman"/>
      <charset val="1"/>
    </font>
    <font>
      <sz val="12"/>
      <color indexed="8"/>
      <name val="Arial"/>
      <charset val="1"/>
    </font>
    <font>
      <b/>
      <i/>
      <sz val="10"/>
      <color indexed="8"/>
      <name val="Arial"/>
      <charset val="1"/>
    </font>
    <font>
      <sz val="10"/>
      <color indexed="17"/>
      <name val="Times New Roman"/>
      <charset val="1"/>
    </font>
    <font>
      <sz val="10"/>
      <color indexed="8"/>
      <name val="Times New Roman"/>
      <charset val="1"/>
    </font>
    <font>
      <b/>
      <sz val="12"/>
      <color indexed="64"/>
      <name val="Arial"/>
      <charset val="1"/>
    </font>
    <font>
      <b/>
      <sz val="12"/>
      <color indexed="64"/>
      <name val="Times New Roman"/>
      <charset val="1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/>
  </cellStyleXfs>
  <cellXfs count="46">
    <xf numFmtId="0" fontId="0" fillId="0" borderId="0" xfId="0" applyNumberFormat="1"/>
    <xf numFmtId="0" fontId="3" fillId="0" borderId="0" xfId="0" applyNumberFormat="1" applyFont="1"/>
    <xf numFmtId="0" fontId="5" fillId="0" borderId="0" xfId="0" applyNumberFormat="1" applyFont="1"/>
    <xf numFmtId="0" fontId="2" fillId="0" borderId="0" xfId="0" applyNumberFormat="1" applyFont="1"/>
    <xf numFmtId="0" fontId="6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/>
    <xf numFmtId="0" fontId="8" fillId="0" borderId="0" xfId="0" applyNumberFormat="1" applyFont="1"/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wrapText="1"/>
    </xf>
    <xf numFmtId="0" fontId="4" fillId="0" borderId="1" xfId="0" applyNumberFormat="1" applyFont="1" applyBorder="1" applyAlignment="1">
      <alignment horizontal="left"/>
    </xf>
    <xf numFmtId="0" fontId="4" fillId="0" borderId="0" xfId="0" applyNumberFormat="1" applyFont="1"/>
    <xf numFmtId="0" fontId="1" fillId="0" borderId="1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justify" vertical="center"/>
    </xf>
    <xf numFmtId="0" fontId="2" fillId="0" borderId="1" xfId="0" applyNumberFormat="1" applyFont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2" fontId="9" fillId="3" borderId="1" xfId="0" applyNumberFormat="1" applyFont="1" applyFill="1" applyBorder="1" applyAlignment="1">
      <alignment vertical="center"/>
    </xf>
    <xf numFmtId="0" fontId="7" fillId="4" borderId="2" xfId="0" applyNumberFormat="1" applyFont="1" applyFill="1" applyBorder="1" applyAlignment="1">
      <alignment vertical="center" wrapText="1"/>
    </xf>
    <xf numFmtId="4" fontId="11" fillId="4" borderId="1" xfId="0" applyNumberFormat="1" applyFont="1" applyFill="1" applyBorder="1" applyAlignment="1">
      <alignment vertical="center"/>
    </xf>
    <xf numFmtId="0" fontId="12" fillId="2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4" fontId="1" fillId="3" borderId="2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13" fillId="0" borderId="0" xfId="0" applyNumberFormat="1" applyFont="1"/>
    <xf numFmtId="0" fontId="14" fillId="0" borderId="0" xfId="0" applyNumberFormat="1" applyFont="1"/>
    <xf numFmtId="0" fontId="2" fillId="5" borderId="1" xfId="0" applyNumberFormat="1" applyFont="1" applyFill="1" applyBorder="1" applyProtection="1">
      <protection locked="0"/>
    </xf>
    <xf numFmtId="0" fontId="7" fillId="5" borderId="1" xfId="0" applyNumberFormat="1" applyFont="1" applyFill="1" applyBorder="1" applyAlignment="1" applyProtection="1">
      <alignment horizontal="center" vertical="center"/>
      <protection locked="0"/>
    </xf>
    <xf numFmtId="4" fontId="7" fillId="5" borderId="1" xfId="0" applyNumberFormat="1" applyFont="1" applyFill="1" applyBorder="1" applyAlignment="1" applyProtection="1">
      <alignment vertical="center"/>
      <protection locked="0"/>
    </xf>
    <xf numFmtId="0" fontId="15" fillId="0" borderId="0" xfId="0" applyNumberFormat="1" applyFont="1"/>
    <xf numFmtId="0" fontId="0" fillId="0" borderId="0" xfId="0" applyNumberFormat="1"/>
    <xf numFmtId="0" fontId="16" fillId="2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7" fillId="0" borderId="1" xfId="0" applyNumberFormat="1" applyFont="1" applyBorder="1" applyAlignment="1">
      <alignment horizontal="center" wrapText="1"/>
    </xf>
    <xf numFmtId="0" fontId="10" fillId="0" borderId="0" xfId="0" applyNumberFormat="1" applyFont="1" applyAlignment="1">
      <alignment horizontal="left"/>
    </xf>
    <xf numFmtId="0" fontId="0" fillId="0" borderId="0" xfId="0" applyNumberFormat="1"/>
    <xf numFmtId="0" fontId="1" fillId="0" borderId="1" xfId="0" applyNumberFormat="1" applyFont="1" applyBorder="1" applyAlignment="1">
      <alignment horizontal="center" wrapText="1"/>
    </xf>
    <xf numFmtId="4" fontId="9" fillId="3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V26"/>
  <sheetViews>
    <sheetView tabSelected="1" zoomScale="70" zoomScaleNormal="70" workbookViewId="0">
      <selection activeCell="F12" sqref="F12"/>
    </sheetView>
  </sheetViews>
  <sheetFormatPr defaultRowHeight="12.75" x14ac:dyDescent="0.2"/>
  <cols>
    <col min="1" max="1" width="8.28515625" style="3" customWidth="1"/>
    <col min="2" max="2" width="50.28515625" style="3" customWidth="1"/>
    <col min="3" max="3" width="42.140625" style="3" customWidth="1"/>
    <col min="4" max="4" width="11.140625" style="5" customWidth="1"/>
    <col min="5" max="5" width="13.140625" style="5" customWidth="1"/>
    <col min="6" max="6" width="13.85546875" style="5" customWidth="1"/>
    <col min="7" max="7" width="10.42578125" style="3" customWidth="1"/>
    <col min="8" max="8" width="10.140625" style="3" customWidth="1"/>
    <col min="9" max="9" width="15.5703125" style="3" customWidth="1"/>
    <col min="10" max="10" width="11.140625" style="3" customWidth="1"/>
    <col min="11" max="11" width="10.7109375" style="3" customWidth="1"/>
    <col min="12" max="12" width="19.7109375" style="3" bestFit="1" customWidth="1"/>
    <col min="13" max="16384" width="9.140625" style="3"/>
  </cols>
  <sheetData>
    <row r="1" spans="1:256" s="1" customFormat="1" ht="15.75" x14ac:dyDescent="0.25">
      <c r="A1" s="31" t="s">
        <v>27</v>
      </c>
      <c r="K1" s="12" t="s">
        <v>0</v>
      </c>
    </row>
    <row r="2" spans="1:256" s="1" customFormat="1" ht="12" customHeight="1" x14ac:dyDescent="0.25">
      <c r="K2" s="3" t="s">
        <v>28</v>
      </c>
    </row>
    <row r="3" spans="1:256" s="2" customFormat="1" ht="21.75" customHeight="1" x14ac:dyDescent="0.25">
      <c r="A3" s="32" t="s">
        <v>30</v>
      </c>
      <c r="K3" s="36" t="s">
        <v>29</v>
      </c>
    </row>
    <row r="4" spans="1:256" s="1" customFormat="1" ht="18.75" customHeight="1" x14ac:dyDescent="0.25">
      <c r="A4" s="6" t="s">
        <v>43</v>
      </c>
    </row>
    <row r="5" spans="1:256" s="2" customFormat="1" ht="18" customHeight="1" x14ac:dyDescent="0.25">
      <c r="A5" s="7" t="s">
        <v>1</v>
      </c>
    </row>
    <row r="6" spans="1:256" s="10" customFormat="1" ht="94.5" x14ac:dyDescent="0.2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8" t="s">
        <v>8</v>
      </c>
      <c r="H6" s="18" t="s">
        <v>9</v>
      </c>
      <c r="I6" s="18" t="s">
        <v>10</v>
      </c>
      <c r="J6" s="9" t="s">
        <v>11</v>
      </c>
      <c r="K6" s="9" t="s">
        <v>12</v>
      </c>
    </row>
    <row r="7" spans="1:256" ht="42" customHeight="1" x14ac:dyDescent="0.25">
      <c r="A7" s="8">
        <v>36</v>
      </c>
      <c r="B7" s="38" t="s">
        <v>37</v>
      </c>
      <c r="C7" s="27"/>
      <c r="D7" s="21"/>
      <c r="E7" s="30"/>
      <c r="F7" s="30"/>
      <c r="G7" s="22"/>
      <c r="H7" s="22"/>
      <c r="I7" s="22"/>
      <c r="J7" s="35"/>
      <c r="K7" s="22">
        <f t="shared" ref="K7:K12" si="0">H7*J7</f>
        <v>0</v>
      </c>
      <c r="L7" s="40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</row>
    <row r="8" spans="1:256" ht="25.5" customHeight="1" x14ac:dyDescent="0.25">
      <c r="A8" s="8">
        <v>37</v>
      </c>
      <c r="B8" s="20" t="s">
        <v>31</v>
      </c>
      <c r="C8" s="27" t="s">
        <v>39</v>
      </c>
      <c r="D8" s="39" t="s">
        <v>40</v>
      </c>
      <c r="E8" s="30">
        <v>45407</v>
      </c>
      <c r="F8" s="30">
        <v>45443</v>
      </c>
      <c r="G8" s="22">
        <v>6.78</v>
      </c>
      <c r="H8" s="22">
        <v>31.2</v>
      </c>
      <c r="I8" s="22">
        <v>12403.15</v>
      </c>
      <c r="J8" s="35"/>
      <c r="K8" s="22">
        <f t="shared" si="0"/>
        <v>0</v>
      </c>
      <c r="L8" s="40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</row>
    <row r="9" spans="1:256" ht="25.5" customHeight="1" x14ac:dyDescent="0.25">
      <c r="A9" s="8">
        <v>38</v>
      </c>
      <c r="B9" s="20" t="s">
        <v>32</v>
      </c>
      <c r="C9" s="27"/>
      <c r="D9" s="21"/>
      <c r="E9" s="30"/>
      <c r="F9" s="30"/>
      <c r="G9" s="22"/>
      <c r="H9" s="22"/>
      <c r="I9" s="22"/>
      <c r="J9" s="35"/>
      <c r="K9" s="22">
        <f t="shared" si="0"/>
        <v>0</v>
      </c>
      <c r="L9" s="40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</row>
    <row r="10" spans="1:256" ht="25.5" customHeight="1" x14ac:dyDescent="0.25">
      <c r="A10" s="8">
        <v>39</v>
      </c>
      <c r="B10" s="20" t="s">
        <v>33</v>
      </c>
      <c r="C10" s="27"/>
      <c r="D10" s="21"/>
      <c r="E10" s="30"/>
      <c r="F10" s="30"/>
      <c r="G10" s="22"/>
      <c r="H10" s="22"/>
      <c r="I10" s="22"/>
      <c r="J10" s="35"/>
      <c r="K10" s="22">
        <f t="shared" si="0"/>
        <v>0</v>
      </c>
      <c r="L10" s="40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</row>
    <row r="11" spans="1:256" ht="25.5" customHeight="1" x14ac:dyDescent="0.25">
      <c r="A11" s="8">
        <v>40</v>
      </c>
      <c r="B11" s="20" t="s">
        <v>34</v>
      </c>
      <c r="C11" s="20" t="s">
        <v>41</v>
      </c>
      <c r="D11" s="39" t="s">
        <v>42</v>
      </c>
      <c r="E11" s="30">
        <v>45407</v>
      </c>
      <c r="F11" s="30">
        <v>45657</v>
      </c>
      <c r="G11" s="22"/>
      <c r="H11" s="22">
        <v>320</v>
      </c>
      <c r="I11" s="22">
        <v>2979.2</v>
      </c>
      <c r="J11" s="35"/>
      <c r="K11" s="22">
        <f t="shared" si="0"/>
        <v>0</v>
      </c>
      <c r="L11" s="40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</row>
    <row r="12" spans="1:256" ht="25.5" customHeight="1" x14ac:dyDescent="0.25">
      <c r="A12" s="8">
        <v>41</v>
      </c>
      <c r="B12" s="20" t="s">
        <v>35</v>
      </c>
      <c r="C12" s="27"/>
      <c r="D12" s="21"/>
      <c r="E12" s="30"/>
      <c r="F12" s="30"/>
      <c r="G12" s="22"/>
      <c r="H12" s="22"/>
      <c r="I12" s="22"/>
      <c r="J12" s="35"/>
      <c r="K12" s="22">
        <f t="shared" si="0"/>
        <v>0</v>
      </c>
      <c r="L12" s="40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</row>
    <row r="13" spans="1:256" ht="25.5" customHeight="1" x14ac:dyDescent="0.25">
      <c r="A13" s="8">
        <v>129</v>
      </c>
      <c r="B13" s="20" t="s">
        <v>36</v>
      </c>
      <c r="C13" s="27" t="s">
        <v>38</v>
      </c>
      <c r="D13" s="21"/>
      <c r="E13" s="30"/>
      <c r="F13" s="30"/>
      <c r="G13" s="22"/>
      <c r="H13" s="22"/>
      <c r="I13" s="22"/>
      <c r="J13" s="35"/>
      <c r="K13" s="22">
        <f t="shared" ref="K13" si="1">H13*J13</f>
        <v>0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</row>
    <row r="14" spans="1:256" ht="18" customHeight="1" x14ac:dyDescent="0.25">
      <c r="A14" s="4" t="s">
        <v>13</v>
      </c>
      <c r="B14" s="4"/>
      <c r="C14" s="14"/>
      <c r="D14" s="23"/>
      <c r="E14" s="23"/>
      <c r="F14" s="23"/>
      <c r="G14" s="24"/>
      <c r="H14" s="24"/>
      <c r="I14" s="24"/>
      <c r="J14" s="25"/>
      <c r="K14" s="26">
        <f>SUM(K7:K13)</f>
        <v>0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18" customHeight="1" x14ac:dyDescent="0.25">
      <c r="A15" s="4" t="s">
        <v>14</v>
      </c>
      <c r="B15" s="4"/>
      <c r="C15" s="15"/>
      <c r="D15" s="15"/>
      <c r="E15" s="15"/>
      <c r="F15" s="15"/>
      <c r="G15" s="15"/>
      <c r="H15" s="15"/>
      <c r="I15" s="15"/>
      <c r="J15" s="15"/>
      <c r="K15" s="19">
        <f>SUM(I7:I13)</f>
        <v>15382.349999999999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18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23.25" customHeight="1" x14ac:dyDescent="0.25">
      <c r="A17" s="41" t="s">
        <v>15</v>
      </c>
      <c r="B17" s="13" t="s">
        <v>16</v>
      </c>
      <c r="C17" s="13" t="s">
        <v>17</v>
      </c>
      <c r="D17" s="44" t="s">
        <v>18</v>
      </c>
      <c r="E17" s="44"/>
      <c r="F17" s="28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3.25" customHeight="1" x14ac:dyDescent="0.25">
      <c r="A18" s="41"/>
      <c r="B18" s="13" t="s">
        <v>19</v>
      </c>
      <c r="C18" s="13" t="s">
        <v>20</v>
      </c>
      <c r="D18" s="44" t="s">
        <v>20</v>
      </c>
      <c r="E18" s="44"/>
      <c r="F18" s="2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18" customHeight="1" x14ac:dyDescent="0.25">
      <c r="A19" s="34" t="s">
        <v>21</v>
      </c>
      <c r="B19" s="16">
        <f>K14</f>
        <v>0</v>
      </c>
      <c r="C19" s="17">
        <f>IF(A19="áno",B19*0.2,(0))</f>
        <v>0</v>
      </c>
      <c r="D19" s="45">
        <f>B19+C19</f>
        <v>0</v>
      </c>
      <c r="E19" s="45"/>
      <c r="F19" s="2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5.5" customHeight="1" x14ac:dyDescent="0.25">
      <c r="A21"/>
      <c r="B21" s="11" t="s">
        <v>22</v>
      </c>
      <c r="C21" s="33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25.5" customHeight="1" x14ac:dyDescent="0.25">
      <c r="A22"/>
      <c r="B22" s="11" t="s">
        <v>23</v>
      </c>
      <c r="C22" s="33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25.5" customHeight="1" x14ac:dyDescent="0.25">
      <c r="A23"/>
      <c r="B23" s="11" t="s">
        <v>24</v>
      </c>
      <c r="C23" s="3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25.5" customHeight="1" x14ac:dyDescent="0.25">
      <c r="A24"/>
      <c r="B24" s="11" t="s">
        <v>25</v>
      </c>
      <c r="C24" s="33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6" spans="1:256" ht="14.25" customHeight="1" x14ac:dyDescent="0.25">
      <c r="A26" s="42" t="s">
        <v>26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</sheetData>
  <mergeCells count="5">
    <mergeCell ref="A17:A18"/>
    <mergeCell ref="A26:K26"/>
    <mergeCell ref="D17:E17"/>
    <mergeCell ref="D18:E18"/>
    <mergeCell ref="D19:E19"/>
  </mergeCells>
  <pageMargins left="0.70866141732283472" right="0.70866141732283472" top="0.74803149606299213" bottom="0.74803149606299213" header="0.31496062992125984" footer="0.31496062992125984"/>
  <pageSetup paperSize="9" scale="45" firstPageNumber="4294967295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22</vt:i4>
      </vt:variant>
    </vt:vector>
  </HeadingPairs>
  <TitlesOfParts>
    <vt:vector size="23" baseType="lpstr">
      <vt:lpstr>Opis rozsah čiastk. zák. LS Šaš</vt:lpstr>
      <vt:lpstr>CastPredmetuZakazky</vt:lpstr>
      <vt:lpstr>CenaMerJedn</vt:lpstr>
      <vt:lpstr>CenaObjednatele</vt:lpstr>
      <vt:lpstr>CenaPolozka</vt:lpstr>
      <vt:lpstr>Dodavatel</vt:lpstr>
      <vt:lpstr>DodavatelNazov</vt:lpstr>
      <vt:lpstr>DPH</vt:lpstr>
      <vt:lpstr>MernaJednotka</vt:lpstr>
      <vt:lpstr>Opis</vt:lpstr>
      <vt:lpstr>PestVykon</vt:lpstr>
      <vt:lpstr>PlatcaDPH</vt:lpstr>
      <vt:lpstr>Plocha</vt:lpstr>
      <vt:lpstr>PocetMerJedn</vt:lpstr>
      <vt:lpstr>PoradoveCislo</vt:lpstr>
      <vt:lpstr>PredmetZakazky</vt:lpstr>
      <vt:lpstr>RealizaceDo</vt:lpstr>
      <vt:lpstr>RealizaceOd</vt:lpstr>
      <vt:lpstr>SpecPestVykonu</vt:lpstr>
      <vt:lpstr>SumCastkaDleObjednatele</vt:lpstr>
      <vt:lpstr>SumCenaBezDPH</vt:lpstr>
      <vt:lpstr>SumCenaPolozka</vt:lpstr>
      <vt:lpstr>SumCenaSDPH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Kuklovsky, Robert</dc:creator>
  <cp:lastModifiedBy>marek.tabernaus</cp:lastModifiedBy>
  <dcterms:created xsi:type="dcterms:W3CDTF">2021-02-15T10:19:42Z</dcterms:created>
  <dcterms:modified xsi:type="dcterms:W3CDTF">2024-04-09T06:44:26Z</dcterms:modified>
</cp:coreProperties>
</file>