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4" i="1" s="1"/>
  <c r="F29" i="1" l="1"/>
  <c r="H29" i="1" s="1"/>
  <c r="F53" i="1"/>
  <c r="H53" i="1" s="1"/>
  <c r="F45" i="1"/>
  <c r="H45" i="1" s="1"/>
  <c r="F57" i="1"/>
  <c r="H57" i="1" s="1"/>
  <c r="F17" i="1" l="1"/>
  <c r="H17" i="1" s="1"/>
  <c r="F11" i="1" l="1"/>
  <c r="H11" i="1" s="1"/>
  <c r="F13" i="1"/>
  <c r="H13" i="1" s="1"/>
  <c r="F16" i="1"/>
  <c r="H16" i="1" s="1"/>
  <c r="F19" i="1"/>
  <c r="H19" i="1" s="1"/>
  <c r="F21" i="1"/>
  <c r="H21" i="1" s="1"/>
  <c r="F23" i="1"/>
  <c r="H23" i="1" s="1"/>
  <c r="F25" i="1"/>
  <c r="H25" i="1" s="1"/>
  <c r="F30" i="1"/>
  <c r="H30" i="1" s="1"/>
  <c r="F34" i="1"/>
  <c r="H34" i="1" s="1"/>
  <c r="F35" i="1"/>
  <c r="H35" i="1" s="1"/>
  <c r="F37" i="1"/>
  <c r="H37" i="1" s="1"/>
  <c r="F39" i="1"/>
  <c r="H39" i="1" s="1"/>
  <c r="F40" i="1"/>
  <c r="H40" i="1" s="1"/>
  <c r="F43" i="1"/>
  <c r="H43" i="1" s="1"/>
  <c r="F47" i="1"/>
  <c r="H47" i="1" s="1"/>
  <c r="F50" i="1"/>
  <c r="H50" i="1" s="1"/>
  <c r="F51" i="1"/>
  <c r="H51" i="1" s="1"/>
  <c r="F52" i="1"/>
  <c r="H52" i="1" s="1"/>
  <c r="F55" i="1"/>
  <c r="H55" i="1" s="1"/>
  <c r="F56" i="1"/>
  <c r="F54" i="1"/>
  <c r="H54" i="1" s="1"/>
  <c r="F49" i="1"/>
  <c r="H49" i="1" s="1"/>
  <c r="F48" i="1"/>
  <c r="H48" i="1" s="1"/>
  <c r="F46" i="1"/>
  <c r="H46" i="1" s="1"/>
  <c r="F44" i="1"/>
  <c r="H44" i="1" s="1"/>
  <c r="F42" i="1"/>
  <c r="H42" i="1" s="1"/>
  <c r="F41" i="1"/>
  <c r="H41" i="1" s="1"/>
  <c r="F38" i="1"/>
  <c r="H38" i="1" s="1"/>
  <c r="F36" i="1"/>
  <c r="H36" i="1" s="1"/>
  <c r="F33" i="1"/>
  <c r="H33" i="1" s="1"/>
  <c r="F32" i="1"/>
  <c r="H32" i="1" s="1"/>
  <c r="F31" i="1"/>
  <c r="H31" i="1" s="1"/>
  <c r="F28" i="1"/>
  <c r="H28" i="1" s="1"/>
  <c r="F27" i="1"/>
  <c r="H27" i="1" s="1"/>
  <c r="F26" i="1"/>
  <c r="H26" i="1" s="1"/>
  <c r="F24" i="1"/>
  <c r="H24" i="1" s="1"/>
  <c r="F22" i="1"/>
  <c r="H22" i="1" s="1"/>
  <c r="F20" i="1"/>
  <c r="H20" i="1" s="1"/>
  <c r="F18" i="1"/>
  <c r="H18" i="1" s="1"/>
  <c r="F15" i="1"/>
  <c r="H15" i="1" s="1"/>
  <c r="F12" i="1"/>
  <c r="H12" i="1" s="1"/>
  <c r="F10" i="1"/>
  <c r="H10" i="1" s="1"/>
  <c r="F9" i="1"/>
  <c r="H9" i="1" s="1"/>
  <c r="H56" i="1" l="1"/>
  <c r="F8" i="1"/>
  <c r="F58" i="1" s="1"/>
  <c r="H8" i="1" l="1"/>
  <c r="H58" i="1" s="1"/>
</calcChain>
</file>

<file path=xl/sharedStrings.xml><?xml version="1.0" encoding="utf-8"?>
<sst xmlns="http://schemas.openxmlformats.org/spreadsheetml/2006/main" count="111" uniqueCount="65">
  <si>
    <t>L.p.</t>
  </si>
  <si>
    <t>J.M.</t>
  </si>
  <si>
    <t>SZACOWANA ILOŚĆ</t>
  </si>
  <si>
    <t>WARTOŚĆ BRUTTO</t>
  </si>
  <si>
    <t>szt</t>
  </si>
  <si>
    <t>szt.</t>
  </si>
  <si>
    <t>kg</t>
  </si>
  <si>
    <t>Buraki  czerwone luz - kl. I</t>
  </si>
  <si>
    <t>Cebula ( biała) kl I</t>
  </si>
  <si>
    <t>Kapusta biała kl.I nowa</t>
  </si>
  <si>
    <t>Czosnek główka kl.I bez uszkodzeń mechanicznych, bez pleśni.</t>
  </si>
  <si>
    <t>Cytryna kl.I bez uszkodzeń mechanicznych, bez pleśni.</t>
  </si>
  <si>
    <t>Kapusta  biała kl.I</t>
  </si>
  <si>
    <t>Kapusta  czerwona kl.I</t>
  </si>
  <si>
    <t>Kapusta  kiszona bez konserwantów,500g materiał opakowania dopuszczony do kontaktu z żywnością, kl.I. Produkt ortrzymany z kapusty białej, oczyszczony z liści zewnętrznych, poszatkowany i poddany naturalnej fermentacji mlekowej. Niedopuszczalne są obce posmaki, zapachy, oznaki pleśni, psucia, niedostateczna ilość soku, obecność szkodników, bez oznak uszkodzenia opakowań, zabrudzeń.</t>
  </si>
  <si>
    <t xml:space="preserve">Kapusta pekińska kl.I </t>
  </si>
  <si>
    <t xml:space="preserve">Koperek  zielony kl.I </t>
  </si>
  <si>
    <t>Marchew kl.I.cała, bez uszkodzeń powstałych podczas wzrostu, zbioru, usuwania naci, pakowania, Niezdrewniała, bez pleśni, bez rozwidleń i bocznych rozgałęzień. Bez obcych zapachów i smaków,</t>
  </si>
  <si>
    <t>Natka  pietruszki kl. I</t>
  </si>
  <si>
    <t>Ogórek  kiszony kl.I. folia- wiaderko  500g,- opakowania dopuszczalne do kontaktu z żywnością. Bez konserwantów. Produkt otrzymany ze świeżych ogórków, przypraw aromatyczno-smakowych, zalanych zalewą z dodatkiem soli poddany naturalnemu procesowi fermentacji mlekowej, utrwalony w procesie pasteryzacji. Produkt wyprodukowany z ogórków prostych, nieuszkodzonych, bez oznak pleśni, wielkość 6-10cm. Niedopuszczalne są obce posmaki, zapach, smak mocno słony, niekwaśny, stęchły, pleśni. Opakowanie nieuszkodzone, odpowiednio opisane.</t>
  </si>
  <si>
    <t>Ogórek  kiszony kl.I., pakowany- wiaderko 3 kg,- opakowania dopuszczalne do kontaktu z żywnością. Bez konserwantów. Produkt otrzymany ze świeżych ogórków, przypraw aromatyczno-smakowych, zalanych zalewą z dodatkiem soli poddany naturalnemu procesowi fermentacji mlekowej, utrwalony w procesie pasteryzacji. Produkt wyprodukowany z ogórków prostych, nieuszkodzonych, bez oznak pleśni, wielkość 6-10cm. Niedopuszczalne są obce posmaki, zapach, smak mocno słony, niekwaśny, stęchły, pleśni. Opakowanie nieuszkodzone, odpowiednio opisane.</t>
  </si>
  <si>
    <t>Ogórek zielony kl.I szklarniowy</t>
  </si>
  <si>
    <t>Papryka czerwona świeża kl.I.</t>
  </si>
  <si>
    <t xml:space="preserve">Pieczarki kl.I. biała bez oznak pleśni. Bez przebarwień.Oznak pleśni. </t>
  </si>
  <si>
    <t>Pietruszka kl.I. Niezdrewniała, bez rozwidleń, wolna od nadmiernego zawilgocenia powierzchniowego, bez obcych zapachów lub smaku.</t>
  </si>
  <si>
    <t>Pomidory kl.I</t>
  </si>
  <si>
    <t>Por kl.I</t>
  </si>
  <si>
    <t>Rzodkiewka kl.I</t>
  </si>
  <si>
    <t>Rukola 100g bez oznak pleśni. Opakowanie zgodne z normami.</t>
  </si>
  <si>
    <t>Sałata lodowa Kl.I</t>
  </si>
  <si>
    <t>Sałata  zielona kl.I</t>
  </si>
  <si>
    <t>Seler  kl.I cały, o świeżym wyglądzie, zdrowe, bez objawów gnicia lub zepsucia.Wolny od jakich kolwiek szkodników i uszkodzeń spowodowanych przez szkodniki.bez nadmiaru zawilgocenia powierzchniowego.Korzeń powinien być dobrze oczyszczony i nie powinien być dłuższy niż 6cm.</t>
  </si>
  <si>
    <t>Szczypior kl.I w paczce o masie 15-20g,</t>
  </si>
  <si>
    <t>Ziemniaki jadalne, kl.I. bez uszkodzeń, pleśni.</t>
  </si>
  <si>
    <t>kapusta włoska barwa oraz kształt nieświadcząca o uszkodzeniach, pleśni, kl.I.</t>
  </si>
  <si>
    <t>Banan barwa oraz kształt nieświadcząca o uszkodzeniach, pleśni, kl.I.</t>
  </si>
  <si>
    <t>Gruszki gramatura jednej szt. 0,2 kg, barwa oraz kształt nieświadcząca o uszkodzeniach, pleśni.kl.I.</t>
  </si>
  <si>
    <t>Jabłka gramatura jednej szt. 0,2 kg barwa oraz kształt nie świadcząca o uszkodzeniach, pleśni.kl.I.</t>
  </si>
  <si>
    <t>Mandarynka barwa oraz kształt nieświadcząca o uszkodzeniach, pleśni.kl.I.</t>
  </si>
  <si>
    <t>Pomarańcz barwa oraz kształt nieświadcząca o uszkodzeniach, pleśni.kl.I.</t>
  </si>
  <si>
    <t>Śliwka barwa oraz kształt nie świadcząca o uszkodzeniach, pleśni.kl.I.</t>
  </si>
  <si>
    <t>Kiwi barwa oraz kształt nie świadcząca o uszkodzeniach, pleśni.kl.I.</t>
  </si>
  <si>
    <t>Winogrono rodzynka barwa oraz kształt nieświadcząca o uszkodzeniach, pleśni.kl.I.</t>
  </si>
  <si>
    <t>Arbuz barwa oraz kształt nieświadcząca o uszkodzeniach, pleśni.kl.I.</t>
  </si>
  <si>
    <t>Borówka amerykańska barwa oraz kształt nieświadcząca o uszkodzeniach, pleśni.kl.I.</t>
  </si>
  <si>
    <t>Brokuł</t>
  </si>
  <si>
    <t>Kalafior</t>
  </si>
  <si>
    <t>Kalarepa</t>
  </si>
  <si>
    <t xml:space="preserve">Truskawki </t>
  </si>
  <si>
    <t>Roszponka 100g kl.I bez oznak pleśni. Opakowanie zgodne z normami.</t>
  </si>
  <si>
    <t>Dynia piżmowa</t>
  </si>
  <si>
    <t xml:space="preserve"> Nazwa artykułu podanego w treści. Nazwy pochodzenia art. Nie są bezwzględnie obowiązujące, dopuszcza się art. równoważne jakością lub lepsze.</t>
  </si>
  <si>
    <t>CENA JEDNOST. NETTO(zł.)</t>
  </si>
  <si>
    <t>WARTOŚĆ NETTO (zł.)</t>
  </si>
  <si>
    <t>PODATEK %</t>
  </si>
  <si>
    <t>SZACOWANA WARTOŚĆ OGÓŁEM:</t>
  </si>
  <si>
    <t>Część 8</t>
  </si>
  <si>
    <t>Kiełki warzyw</t>
  </si>
  <si>
    <t>Kapusta  kiszona bez konserwantów,wiaderko 3 kg materiał opakowania dopuszczony do kontaktu z żywnością, kl.I. Produkt ortrzymany z kapusty białej, oczyszczony z liści zewnętrznych, poszatkowany i poddany naturalnej fermentacji mlekowej. Niedopuszczalne są obce posmaki, zapachy, oznaki pleśni, psucia, niedostateczna ilość soku, obecność szkodników, bez oznak uszkodzenia opakowań, zabrudzeń.</t>
  </si>
  <si>
    <t>WYCENA  ASORTYMENTOWO-CENOWA NA OKRES: OD 6.05.2024 DO 30.04.2025 -WARZYWA I OWOCE</t>
  </si>
  <si>
    <t>Cebula (czerwona)</t>
  </si>
  <si>
    <t>pęczki</t>
  </si>
  <si>
    <t xml:space="preserve">Rodzynki </t>
  </si>
  <si>
    <t>Śliwka suszona</t>
  </si>
  <si>
    <r>
      <rPr>
        <sz val="11"/>
        <color theme="1"/>
        <rFont val="Calibri"/>
        <family val="2"/>
        <charset val="238"/>
        <scheme val="minor"/>
      </rPr>
      <t>Żurawina</t>
    </r>
    <r>
      <rPr>
        <sz val="11"/>
        <color rgb="FFFF0000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</si>
</sst>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8" fillId="0" borderId="20" xfId="0" applyFont="1" applyBorder="1"/>
    <xf numFmtId="0" fontId="9" fillId="0" borderId="20" xfId="0" applyFont="1" applyBorder="1" applyAlignment="1">
      <alignment wrapText="1"/>
    </xf>
    <xf numFmtId="0" fontId="10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9" fillId="0" borderId="32" xfId="0" applyFont="1" applyBorder="1"/>
    <xf numFmtId="0" fontId="8" fillId="0" borderId="32" xfId="0" applyFont="1" applyBorder="1"/>
    <xf numFmtId="0" fontId="8" fillId="0" borderId="32" xfId="0" applyFont="1" applyBorder="1" applyAlignment="1">
      <alignment wrapText="1"/>
    </xf>
    <xf numFmtId="0" fontId="9" fillId="0" borderId="33" xfId="0" applyFont="1" applyBorder="1" applyAlignment="1">
      <alignment wrapText="1"/>
    </xf>
    <xf numFmtId="0" fontId="9" fillId="0" borderId="32" xfId="0" applyFont="1" applyBorder="1" applyAlignment="1">
      <alignment wrapTex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Fill="1" applyBorder="1" applyAlignment="1">
      <alignment wrapText="1"/>
    </xf>
    <xf numFmtId="0" fontId="7" fillId="0" borderId="21" xfId="0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/>
    </xf>
    <xf numFmtId="9" fontId="7" fillId="0" borderId="19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wrapText="1"/>
    </xf>
    <xf numFmtId="0" fontId="7" fillId="0" borderId="13" xfId="0" applyFont="1" applyBorder="1" applyAlignment="1">
      <alignment horizontal="center" vertical="center"/>
    </xf>
    <xf numFmtId="0" fontId="7" fillId="0" borderId="32" xfId="0" applyFont="1" applyFill="1" applyBorder="1" applyAlignment="1">
      <alignment wrapText="1"/>
    </xf>
    <xf numFmtId="0" fontId="7" fillId="0" borderId="33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7" fillId="0" borderId="32" xfId="0" applyFont="1" applyBorder="1" applyAlignment="1">
      <alignment wrapText="1"/>
    </xf>
    <xf numFmtId="0" fontId="7" fillId="0" borderId="33" xfId="0" applyFont="1" applyFill="1" applyBorder="1" applyAlignment="1">
      <alignment wrapText="1"/>
    </xf>
    <xf numFmtId="4" fontId="7" fillId="0" borderId="14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wrapText="1"/>
    </xf>
    <xf numFmtId="4" fontId="7" fillId="0" borderId="2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wrapText="1"/>
    </xf>
    <xf numFmtId="0" fontId="3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wrapText="1"/>
    </xf>
    <xf numFmtId="0" fontId="2" fillId="0" borderId="32" xfId="0" applyFont="1" applyFill="1" applyBorder="1" applyAlignment="1">
      <alignment wrapText="1"/>
    </xf>
    <xf numFmtId="4" fontId="11" fillId="0" borderId="15" xfId="0" applyNumberFormat="1" applyFont="1" applyBorder="1"/>
    <xf numFmtId="0" fontId="7" fillId="0" borderId="35" xfId="0" applyFont="1" applyBorder="1" applyAlignment="1">
      <alignment horizontal="center" vertical="center"/>
    </xf>
    <xf numFmtId="0" fontId="13" fillId="0" borderId="14" xfId="0" applyFont="1" applyBorder="1" applyAlignment="1">
      <alignment wrapText="1"/>
    </xf>
    <xf numFmtId="4" fontId="7" fillId="0" borderId="20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4" fontId="7" fillId="0" borderId="32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/>
    </xf>
    <xf numFmtId="0" fontId="11" fillId="0" borderId="18" xfId="0" applyFont="1" applyBorder="1" applyAlignment="1">
      <alignment horizontal="left"/>
    </xf>
    <xf numFmtId="0" fontId="11" fillId="0" borderId="0" xfId="0" applyFont="1" applyAlignment="1">
      <alignment horizontal="center" wrapText="1"/>
    </xf>
    <xf numFmtId="0" fontId="0" fillId="0" borderId="34" xfId="0" applyBorder="1" applyAlignment="1">
      <alignment horizontal="center"/>
    </xf>
    <xf numFmtId="4" fontId="7" fillId="0" borderId="19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tabSelected="1" topLeftCell="A23" workbookViewId="0">
      <selection activeCell="C53" sqref="C53"/>
    </sheetView>
  </sheetViews>
  <sheetFormatPr defaultRowHeight="15" x14ac:dyDescent="0.25"/>
  <cols>
    <col min="1" max="1" width="5.42578125" customWidth="1"/>
    <col min="2" max="2" width="54.7109375" customWidth="1"/>
    <col min="4" max="4" width="9.7109375" customWidth="1"/>
    <col min="5" max="5" width="10.42578125" customWidth="1"/>
    <col min="6" max="6" width="9.85546875" customWidth="1"/>
    <col min="9" max="9" width="7.42578125" customWidth="1"/>
    <col min="10" max="10" width="3.7109375" customWidth="1"/>
  </cols>
  <sheetData>
    <row r="2" spans="1:9" ht="15.75" x14ac:dyDescent="0.25">
      <c r="A2" s="80" t="s">
        <v>59</v>
      </c>
      <c r="B2" s="80"/>
      <c r="C2" s="80"/>
      <c r="D2" s="80"/>
      <c r="E2" s="80"/>
      <c r="F2" s="80"/>
      <c r="G2" s="80"/>
      <c r="H2" s="80"/>
      <c r="I2" s="80"/>
    </row>
    <row r="3" spans="1:9" ht="15.75" thickBot="1" x14ac:dyDescent="0.3">
      <c r="H3" s="81" t="s">
        <v>56</v>
      </c>
      <c r="I3" s="81"/>
    </row>
    <row r="4" spans="1:9" ht="45.75" customHeight="1" thickBot="1" x14ac:dyDescent="0.3">
      <c r="A4" s="53" t="s">
        <v>0</v>
      </c>
      <c r="B4" s="70" t="s">
        <v>51</v>
      </c>
      <c r="C4" s="56" t="s">
        <v>1</v>
      </c>
      <c r="D4" s="58" t="s">
        <v>2</v>
      </c>
      <c r="E4" s="60" t="s">
        <v>52</v>
      </c>
      <c r="F4" s="75" t="s">
        <v>53</v>
      </c>
      <c r="G4" s="61" t="s">
        <v>54</v>
      </c>
      <c r="H4" s="64" t="s">
        <v>3</v>
      </c>
      <c r="I4" s="65"/>
    </row>
    <row r="5" spans="1:9" ht="15.75" thickBot="1" x14ac:dyDescent="0.3">
      <c r="A5" s="54"/>
      <c r="B5" s="71"/>
      <c r="C5" s="56"/>
      <c r="D5" s="59"/>
      <c r="E5" s="73"/>
      <c r="F5" s="76"/>
      <c r="G5" s="62"/>
      <c r="H5" s="66"/>
      <c r="I5" s="67"/>
    </row>
    <row r="6" spans="1:9" ht="15.75" thickBot="1" x14ac:dyDescent="0.3">
      <c r="A6" s="55"/>
      <c r="B6" s="72"/>
      <c r="C6" s="57"/>
      <c r="D6" s="60"/>
      <c r="E6" s="74"/>
      <c r="F6" s="77"/>
      <c r="G6" s="63"/>
      <c r="H6" s="68"/>
      <c r="I6" s="69"/>
    </row>
    <row r="7" spans="1:9" ht="16.5" thickBot="1" x14ac:dyDescent="0.3">
      <c r="A7" s="3">
        <v>1</v>
      </c>
      <c r="B7" s="4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83">
        <v>8</v>
      </c>
      <c r="I7" s="84"/>
    </row>
    <row r="8" spans="1:9" ht="30" x14ac:dyDescent="0.25">
      <c r="A8" s="10">
        <v>1</v>
      </c>
      <c r="B8" s="11" t="s">
        <v>43</v>
      </c>
      <c r="C8" s="12" t="s">
        <v>6</v>
      </c>
      <c r="D8" s="27">
        <v>160</v>
      </c>
      <c r="E8" s="13">
        <v>0</v>
      </c>
      <c r="F8" s="14">
        <f t="shared" ref="F8:F57" si="0">D8*E8</f>
        <v>0</v>
      </c>
      <c r="G8" s="15"/>
      <c r="H8" s="82">
        <f t="shared" ref="H8" si="1">F8*G8+F8</f>
        <v>0</v>
      </c>
      <c r="I8" s="82"/>
    </row>
    <row r="9" spans="1:9" ht="30" x14ac:dyDescent="0.25">
      <c r="A9" s="10">
        <v>2</v>
      </c>
      <c r="B9" s="11" t="s">
        <v>35</v>
      </c>
      <c r="C9" s="12" t="s">
        <v>6</v>
      </c>
      <c r="D9" s="27">
        <v>490</v>
      </c>
      <c r="E9" s="13">
        <v>0</v>
      </c>
      <c r="F9" s="16">
        <f t="shared" si="0"/>
        <v>0</v>
      </c>
      <c r="G9" s="15"/>
      <c r="H9" s="47">
        <f t="shared" ref="H9:H56" si="2">F9*G9+F9</f>
        <v>0</v>
      </c>
      <c r="I9" s="47"/>
    </row>
    <row r="10" spans="1:9" ht="30" x14ac:dyDescent="0.25">
      <c r="A10" s="10">
        <v>3</v>
      </c>
      <c r="B10" s="11" t="s">
        <v>44</v>
      </c>
      <c r="C10" s="12" t="s">
        <v>6</v>
      </c>
      <c r="D10" s="27">
        <v>4</v>
      </c>
      <c r="E10" s="13">
        <v>0</v>
      </c>
      <c r="F10" s="16">
        <f t="shared" si="0"/>
        <v>0</v>
      </c>
      <c r="G10" s="15"/>
      <c r="H10" s="47">
        <f t="shared" si="2"/>
        <v>0</v>
      </c>
      <c r="I10" s="47"/>
    </row>
    <row r="11" spans="1:9" x14ac:dyDescent="0.25">
      <c r="A11" s="10">
        <v>4</v>
      </c>
      <c r="B11" s="2" t="s">
        <v>45</v>
      </c>
      <c r="C11" s="36" t="s">
        <v>4</v>
      </c>
      <c r="D11" s="27">
        <v>80</v>
      </c>
      <c r="E11" s="13">
        <v>0</v>
      </c>
      <c r="F11" s="16">
        <f t="shared" si="0"/>
        <v>0</v>
      </c>
      <c r="G11" s="15"/>
      <c r="H11" s="47">
        <f t="shared" si="2"/>
        <v>0</v>
      </c>
      <c r="I11" s="47"/>
    </row>
    <row r="12" spans="1:9" x14ac:dyDescent="0.25">
      <c r="A12" s="10">
        <v>5</v>
      </c>
      <c r="B12" s="18" t="s">
        <v>7</v>
      </c>
      <c r="C12" s="12" t="s">
        <v>6</v>
      </c>
      <c r="D12" s="27">
        <v>90</v>
      </c>
      <c r="E12" s="13">
        <v>0</v>
      </c>
      <c r="F12" s="16">
        <f t="shared" si="0"/>
        <v>0</v>
      </c>
      <c r="G12" s="15"/>
      <c r="H12" s="47">
        <f t="shared" si="2"/>
        <v>0</v>
      </c>
      <c r="I12" s="47"/>
    </row>
    <row r="13" spans="1:9" x14ac:dyDescent="0.25">
      <c r="A13" s="10">
        <v>6</v>
      </c>
      <c r="B13" s="18" t="s">
        <v>8</v>
      </c>
      <c r="C13" s="36" t="s">
        <v>6</v>
      </c>
      <c r="D13" s="27">
        <v>450</v>
      </c>
      <c r="E13" s="13">
        <v>0</v>
      </c>
      <c r="F13" s="16">
        <f t="shared" si="0"/>
        <v>0</v>
      </c>
      <c r="G13" s="15"/>
      <c r="H13" s="47">
        <f t="shared" si="2"/>
        <v>0</v>
      </c>
      <c r="I13" s="47"/>
    </row>
    <row r="14" spans="1:9" x14ac:dyDescent="0.25">
      <c r="A14" s="10">
        <v>7</v>
      </c>
      <c r="B14" s="37" t="s">
        <v>60</v>
      </c>
      <c r="C14" s="36" t="s">
        <v>6</v>
      </c>
      <c r="D14" s="27">
        <v>30</v>
      </c>
      <c r="E14" s="13">
        <v>0</v>
      </c>
      <c r="F14" s="35">
        <f t="shared" si="0"/>
        <v>0</v>
      </c>
      <c r="G14" s="15"/>
      <c r="H14" s="51">
        <f t="shared" ref="H14" si="3">F14*G14+F14</f>
        <v>0</v>
      </c>
      <c r="I14" s="52"/>
    </row>
    <row r="15" spans="1:9" x14ac:dyDescent="0.25">
      <c r="A15" s="10">
        <v>8</v>
      </c>
      <c r="B15" s="1" t="s">
        <v>11</v>
      </c>
      <c r="C15" s="36" t="s">
        <v>6</v>
      </c>
      <c r="D15" s="27">
        <v>42</v>
      </c>
      <c r="E15" s="13">
        <v>0</v>
      </c>
      <c r="F15" s="16">
        <f t="shared" si="0"/>
        <v>0</v>
      </c>
      <c r="G15" s="15"/>
      <c r="H15" s="47">
        <f t="shared" si="2"/>
        <v>0</v>
      </c>
      <c r="I15" s="47"/>
    </row>
    <row r="16" spans="1:9" x14ac:dyDescent="0.25">
      <c r="A16" s="10">
        <v>9</v>
      </c>
      <c r="B16" s="1" t="s">
        <v>10</v>
      </c>
      <c r="C16" s="12" t="s">
        <v>4</v>
      </c>
      <c r="D16" s="27">
        <v>136</v>
      </c>
      <c r="E16" s="13">
        <v>0</v>
      </c>
      <c r="F16" s="16">
        <f t="shared" si="0"/>
        <v>0</v>
      </c>
      <c r="G16" s="15"/>
      <c r="H16" s="47">
        <f t="shared" si="2"/>
        <v>0</v>
      </c>
      <c r="I16" s="47"/>
    </row>
    <row r="17" spans="1:9" x14ac:dyDescent="0.25">
      <c r="A17" s="10">
        <v>10</v>
      </c>
      <c r="B17" s="1" t="s">
        <v>50</v>
      </c>
      <c r="C17" s="19" t="s">
        <v>6</v>
      </c>
      <c r="D17" s="27">
        <v>40</v>
      </c>
      <c r="E17" s="13">
        <v>0</v>
      </c>
      <c r="F17" s="16">
        <f t="shared" si="0"/>
        <v>0</v>
      </c>
      <c r="G17" s="15"/>
      <c r="H17" s="47">
        <f t="shared" ref="H17" si="4">F17*G17+F17</f>
        <v>0</v>
      </c>
      <c r="I17" s="47"/>
    </row>
    <row r="18" spans="1:9" ht="30" x14ac:dyDescent="0.25">
      <c r="A18" s="10">
        <v>11</v>
      </c>
      <c r="B18" s="11" t="s">
        <v>36</v>
      </c>
      <c r="C18" s="38" t="s">
        <v>6</v>
      </c>
      <c r="D18" s="27">
        <v>380</v>
      </c>
      <c r="E18" s="13">
        <v>0</v>
      </c>
      <c r="F18" s="16">
        <f t="shared" si="0"/>
        <v>0</v>
      </c>
      <c r="G18" s="15"/>
      <c r="H18" s="47">
        <f t="shared" si="2"/>
        <v>0</v>
      </c>
      <c r="I18" s="47"/>
    </row>
    <row r="19" spans="1:9" ht="30" x14ac:dyDescent="0.25">
      <c r="A19" s="10">
        <v>12</v>
      </c>
      <c r="B19" s="11" t="s">
        <v>37</v>
      </c>
      <c r="C19" s="38" t="s">
        <v>6</v>
      </c>
      <c r="D19" s="27">
        <v>1600</v>
      </c>
      <c r="E19" s="13">
        <v>0</v>
      </c>
      <c r="F19" s="16">
        <f t="shared" si="0"/>
        <v>0</v>
      </c>
      <c r="G19" s="15"/>
      <c r="H19" s="47">
        <f t="shared" si="2"/>
        <v>0</v>
      </c>
      <c r="I19" s="47"/>
    </row>
    <row r="20" spans="1:9" x14ac:dyDescent="0.25">
      <c r="A20" s="10">
        <v>13</v>
      </c>
      <c r="B20" s="2" t="s">
        <v>46</v>
      </c>
      <c r="C20" s="19" t="s">
        <v>4</v>
      </c>
      <c r="D20" s="27">
        <v>40</v>
      </c>
      <c r="E20" s="13">
        <v>0</v>
      </c>
      <c r="F20" s="16">
        <f t="shared" si="0"/>
        <v>0</v>
      </c>
      <c r="G20" s="15"/>
      <c r="H20" s="47">
        <f t="shared" si="2"/>
        <v>0</v>
      </c>
      <c r="I20" s="47"/>
    </row>
    <row r="21" spans="1:9" x14ac:dyDescent="0.25">
      <c r="A21" s="10">
        <v>14</v>
      </c>
      <c r="B21" s="2" t="s">
        <v>47</v>
      </c>
      <c r="C21" s="12" t="s">
        <v>4</v>
      </c>
      <c r="D21" s="27">
        <v>30</v>
      </c>
      <c r="E21" s="13">
        <v>0</v>
      </c>
      <c r="F21" s="16">
        <f t="shared" si="0"/>
        <v>0</v>
      </c>
      <c r="G21" s="15"/>
      <c r="H21" s="47">
        <f t="shared" si="2"/>
        <v>0</v>
      </c>
      <c r="I21" s="47"/>
    </row>
    <row r="22" spans="1:9" x14ac:dyDescent="0.25">
      <c r="A22" s="10">
        <v>15</v>
      </c>
      <c r="B22" s="18" t="s">
        <v>12</v>
      </c>
      <c r="C22" s="30" t="s">
        <v>6</v>
      </c>
      <c r="D22" s="27">
        <v>140</v>
      </c>
      <c r="E22" s="13">
        <v>0</v>
      </c>
      <c r="F22" s="16">
        <f t="shared" si="0"/>
        <v>0</v>
      </c>
      <c r="G22" s="15"/>
      <c r="H22" s="47">
        <f t="shared" si="2"/>
        <v>0</v>
      </c>
      <c r="I22" s="47"/>
    </row>
    <row r="23" spans="1:9" x14ac:dyDescent="0.25">
      <c r="A23" s="10">
        <v>16</v>
      </c>
      <c r="B23" s="18" t="s">
        <v>13</v>
      </c>
      <c r="C23" s="31" t="s">
        <v>6</v>
      </c>
      <c r="D23" s="27">
        <v>74</v>
      </c>
      <c r="E23" s="13">
        <v>0</v>
      </c>
      <c r="F23" s="16">
        <f t="shared" si="0"/>
        <v>0</v>
      </c>
      <c r="G23" s="15"/>
      <c r="H23" s="47">
        <f t="shared" si="2"/>
        <v>0</v>
      </c>
      <c r="I23" s="47"/>
    </row>
    <row r="24" spans="1:9" ht="130.5" customHeight="1" x14ac:dyDescent="0.25">
      <c r="A24" s="10">
        <v>17</v>
      </c>
      <c r="B24" s="34" t="s">
        <v>58</v>
      </c>
      <c r="C24" s="31" t="s">
        <v>6</v>
      </c>
      <c r="D24" s="27">
        <v>100</v>
      </c>
      <c r="E24" s="13">
        <v>0</v>
      </c>
      <c r="F24" s="16">
        <f t="shared" si="0"/>
        <v>0</v>
      </c>
      <c r="G24" s="15"/>
      <c r="H24" s="47">
        <f t="shared" si="2"/>
        <v>0</v>
      </c>
      <c r="I24" s="47"/>
    </row>
    <row r="25" spans="1:9" ht="120" x14ac:dyDescent="0.25">
      <c r="A25" s="10">
        <v>18</v>
      </c>
      <c r="B25" s="18" t="s">
        <v>14</v>
      </c>
      <c r="C25" s="19" t="s">
        <v>4</v>
      </c>
      <c r="D25" s="27">
        <v>85</v>
      </c>
      <c r="E25" s="13">
        <v>0</v>
      </c>
      <c r="F25" s="16">
        <f t="shared" si="0"/>
        <v>0</v>
      </c>
      <c r="G25" s="15"/>
      <c r="H25" s="47">
        <f t="shared" si="2"/>
        <v>0</v>
      </c>
      <c r="I25" s="47"/>
    </row>
    <row r="26" spans="1:9" x14ac:dyDescent="0.25">
      <c r="A26" s="10">
        <v>19</v>
      </c>
      <c r="B26" s="18" t="s">
        <v>9</v>
      </c>
      <c r="C26" s="19" t="s">
        <v>4</v>
      </c>
      <c r="D26" s="27">
        <v>21</v>
      </c>
      <c r="E26" s="13">
        <v>0</v>
      </c>
      <c r="F26" s="16">
        <f t="shared" si="0"/>
        <v>0</v>
      </c>
      <c r="G26" s="15"/>
      <c r="H26" s="47">
        <f t="shared" si="2"/>
        <v>0</v>
      </c>
      <c r="I26" s="47"/>
    </row>
    <row r="27" spans="1:9" x14ac:dyDescent="0.25">
      <c r="A27" s="10">
        <v>20</v>
      </c>
      <c r="B27" s="18" t="s">
        <v>15</v>
      </c>
      <c r="C27" s="19" t="s">
        <v>4</v>
      </c>
      <c r="D27" s="27">
        <v>111</v>
      </c>
      <c r="E27" s="13">
        <v>0</v>
      </c>
      <c r="F27" s="16">
        <f t="shared" si="0"/>
        <v>0</v>
      </c>
      <c r="G27" s="15"/>
      <c r="H27" s="47">
        <f t="shared" si="2"/>
        <v>0</v>
      </c>
      <c r="I27" s="47"/>
    </row>
    <row r="28" spans="1:9" ht="30" x14ac:dyDescent="0.25">
      <c r="A28" s="10">
        <v>21</v>
      </c>
      <c r="B28" s="2" t="s">
        <v>34</v>
      </c>
      <c r="C28" s="12" t="s">
        <v>5</v>
      </c>
      <c r="D28" s="27">
        <v>36</v>
      </c>
      <c r="E28" s="13">
        <v>0</v>
      </c>
      <c r="F28" s="16">
        <f t="shared" si="0"/>
        <v>0</v>
      </c>
      <c r="G28" s="15"/>
      <c r="H28" s="47">
        <f t="shared" si="2"/>
        <v>0</v>
      </c>
      <c r="I28" s="47"/>
    </row>
    <row r="29" spans="1:9" x14ac:dyDescent="0.25">
      <c r="A29" s="10">
        <v>22</v>
      </c>
      <c r="B29" s="9" t="s">
        <v>57</v>
      </c>
      <c r="C29" s="39" t="s">
        <v>4</v>
      </c>
      <c r="D29" s="27">
        <v>20</v>
      </c>
      <c r="E29" s="13">
        <v>0</v>
      </c>
      <c r="F29" s="17">
        <f t="shared" si="0"/>
        <v>0</v>
      </c>
      <c r="G29" s="15"/>
      <c r="H29" s="47">
        <f t="shared" ref="H29" si="5">F29*G29+F29</f>
        <v>0</v>
      </c>
      <c r="I29" s="47"/>
    </row>
    <row r="30" spans="1:9" ht="30" x14ac:dyDescent="0.25">
      <c r="A30" s="10">
        <v>23</v>
      </c>
      <c r="B30" s="20" t="s">
        <v>41</v>
      </c>
      <c r="C30" s="32" t="s">
        <v>6</v>
      </c>
      <c r="D30" s="27">
        <v>16</v>
      </c>
      <c r="E30" s="13">
        <v>0</v>
      </c>
      <c r="F30" s="16">
        <f t="shared" si="0"/>
        <v>0</v>
      </c>
      <c r="G30" s="15"/>
      <c r="H30" s="47">
        <f t="shared" si="2"/>
        <v>0</v>
      </c>
      <c r="I30" s="47"/>
    </row>
    <row r="31" spans="1:9" x14ac:dyDescent="0.25">
      <c r="A31" s="10">
        <v>24</v>
      </c>
      <c r="B31" s="5" t="s">
        <v>16</v>
      </c>
      <c r="C31" s="40" t="s">
        <v>61</v>
      </c>
      <c r="D31" s="27">
        <v>286</v>
      </c>
      <c r="E31" s="13">
        <v>0</v>
      </c>
      <c r="F31" s="16">
        <f t="shared" si="0"/>
        <v>0</v>
      </c>
      <c r="G31" s="15"/>
      <c r="H31" s="47">
        <f t="shared" si="2"/>
        <v>0</v>
      </c>
      <c r="I31" s="47"/>
    </row>
    <row r="32" spans="1:9" ht="30" x14ac:dyDescent="0.25">
      <c r="A32" s="10">
        <v>25</v>
      </c>
      <c r="B32" s="20" t="s">
        <v>38</v>
      </c>
      <c r="C32" s="40" t="s">
        <v>6</v>
      </c>
      <c r="D32" s="27">
        <v>130</v>
      </c>
      <c r="E32" s="13">
        <v>0</v>
      </c>
      <c r="F32" s="16">
        <f t="shared" si="0"/>
        <v>0</v>
      </c>
      <c r="G32" s="15"/>
      <c r="H32" s="47">
        <f t="shared" si="2"/>
        <v>0</v>
      </c>
      <c r="I32" s="47"/>
    </row>
    <row r="33" spans="1:9" ht="60" x14ac:dyDescent="0.25">
      <c r="A33" s="10">
        <v>26</v>
      </c>
      <c r="B33" s="21" t="s">
        <v>17</v>
      </c>
      <c r="C33" s="40" t="s">
        <v>6</v>
      </c>
      <c r="D33" s="27">
        <v>740</v>
      </c>
      <c r="E33" s="13">
        <v>0</v>
      </c>
      <c r="F33" s="16">
        <f t="shared" si="0"/>
        <v>0</v>
      </c>
      <c r="G33" s="15"/>
      <c r="H33" s="47">
        <f t="shared" si="2"/>
        <v>0</v>
      </c>
      <c r="I33" s="47"/>
    </row>
    <row r="34" spans="1:9" x14ac:dyDescent="0.25">
      <c r="A34" s="10">
        <v>27</v>
      </c>
      <c r="B34" s="22" t="s">
        <v>18</v>
      </c>
      <c r="C34" s="40" t="s">
        <v>61</v>
      </c>
      <c r="D34" s="27">
        <v>125</v>
      </c>
      <c r="E34" s="13">
        <v>0</v>
      </c>
      <c r="F34" s="16">
        <f t="shared" si="0"/>
        <v>0</v>
      </c>
      <c r="G34" s="15"/>
      <c r="H34" s="47">
        <f t="shared" si="2"/>
        <v>0</v>
      </c>
      <c r="I34" s="47"/>
    </row>
    <row r="35" spans="1:9" ht="152.25" customHeight="1" x14ac:dyDescent="0.25">
      <c r="A35" s="10">
        <v>28</v>
      </c>
      <c r="B35" s="23" t="s">
        <v>19</v>
      </c>
      <c r="C35" s="28" t="s">
        <v>4</v>
      </c>
      <c r="D35" s="27">
        <v>75</v>
      </c>
      <c r="E35" s="13">
        <v>0</v>
      </c>
      <c r="F35" s="16">
        <f t="shared" si="0"/>
        <v>0</v>
      </c>
      <c r="G35" s="15"/>
      <c r="H35" s="47">
        <f t="shared" si="2"/>
        <v>0</v>
      </c>
      <c r="I35" s="47"/>
    </row>
    <row r="36" spans="1:9" ht="153.75" customHeight="1" x14ac:dyDescent="0.25">
      <c r="A36" s="10">
        <v>29</v>
      </c>
      <c r="B36" s="24" t="s">
        <v>20</v>
      </c>
      <c r="C36" s="28" t="s">
        <v>6</v>
      </c>
      <c r="D36" s="27">
        <v>40</v>
      </c>
      <c r="E36" s="13">
        <v>0</v>
      </c>
      <c r="F36" s="16">
        <f t="shared" si="0"/>
        <v>0</v>
      </c>
      <c r="G36" s="15"/>
      <c r="H36" s="47">
        <f t="shared" si="2"/>
        <v>0</v>
      </c>
      <c r="I36" s="47"/>
    </row>
    <row r="37" spans="1:9" x14ac:dyDescent="0.25">
      <c r="A37" s="10">
        <v>30</v>
      </c>
      <c r="B37" s="6" t="s">
        <v>21</v>
      </c>
      <c r="C37" s="28" t="s">
        <v>6</v>
      </c>
      <c r="D37" s="27">
        <v>170</v>
      </c>
      <c r="E37" s="13">
        <v>0</v>
      </c>
      <c r="F37" s="16">
        <f t="shared" si="0"/>
        <v>0</v>
      </c>
      <c r="G37" s="15"/>
      <c r="H37" s="47">
        <f t="shared" si="2"/>
        <v>0</v>
      </c>
      <c r="I37" s="47"/>
    </row>
    <row r="38" spans="1:9" x14ac:dyDescent="0.25">
      <c r="A38" s="10">
        <v>31</v>
      </c>
      <c r="B38" s="5" t="s">
        <v>22</v>
      </c>
      <c r="C38" s="28" t="s">
        <v>6</v>
      </c>
      <c r="D38" s="27">
        <v>58</v>
      </c>
      <c r="E38" s="13">
        <v>0</v>
      </c>
      <c r="F38" s="16">
        <f t="shared" si="0"/>
        <v>0</v>
      </c>
      <c r="G38" s="15"/>
      <c r="H38" s="47">
        <f t="shared" si="2"/>
        <v>0</v>
      </c>
      <c r="I38" s="47"/>
    </row>
    <row r="39" spans="1:9" ht="30" x14ac:dyDescent="0.25">
      <c r="A39" s="10">
        <v>32</v>
      </c>
      <c r="B39" s="7" t="s">
        <v>23</v>
      </c>
      <c r="C39" s="28" t="s">
        <v>6</v>
      </c>
      <c r="D39" s="27">
        <v>70</v>
      </c>
      <c r="E39" s="13">
        <v>0</v>
      </c>
      <c r="F39" s="16">
        <f t="shared" si="0"/>
        <v>0</v>
      </c>
      <c r="G39" s="15"/>
      <c r="H39" s="47">
        <f t="shared" si="2"/>
        <v>0</v>
      </c>
      <c r="I39" s="47"/>
    </row>
    <row r="40" spans="1:9" ht="45" x14ac:dyDescent="0.25">
      <c r="A40" s="10">
        <v>33</v>
      </c>
      <c r="B40" s="8" t="s">
        <v>24</v>
      </c>
      <c r="C40" s="28" t="s">
        <v>6</v>
      </c>
      <c r="D40" s="27">
        <v>320</v>
      </c>
      <c r="E40" s="13">
        <v>0</v>
      </c>
      <c r="F40" s="16">
        <f t="shared" si="0"/>
        <v>0</v>
      </c>
      <c r="G40" s="15"/>
      <c r="H40" s="47">
        <f t="shared" si="2"/>
        <v>0</v>
      </c>
      <c r="I40" s="47"/>
    </row>
    <row r="41" spans="1:9" ht="30" x14ac:dyDescent="0.25">
      <c r="A41" s="10">
        <v>34</v>
      </c>
      <c r="B41" s="25" t="s">
        <v>39</v>
      </c>
      <c r="C41" s="28" t="s">
        <v>6</v>
      </c>
      <c r="D41" s="27">
        <v>50</v>
      </c>
      <c r="E41" s="13">
        <v>0</v>
      </c>
      <c r="F41" s="16">
        <f t="shared" si="0"/>
        <v>0</v>
      </c>
      <c r="G41" s="15"/>
      <c r="H41" s="47">
        <f t="shared" si="2"/>
        <v>0</v>
      </c>
      <c r="I41" s="47"/>
    </row>
    <row r="42" spans="1:9" x14ac:dyDescent="0.25">
      <c r="A42" s="10">
        <v>35</v>
      </c>
      <c r="B42" s="21" t="s">
        <v>25</v>
      </c>
      <c r="C42" s="28" t="s">
        <v>6</v>
      </c>
      <c r="D42" s="27">
        <v>133</v>
      </c>
      <c r="E42" s="13">
        <v>0</v>
      </c>
      <c r="F42" s="16">
        <f t="shared" si="0"/>
        <v>0</v>
      </c>
      <c r="G42" s="15"/>
      <c r="H42" s="47">
        <f t="shared" si="2"/>
        <v>0</v>
      </c>
      <c r="I42" s="47"/>
    </row>
    <row r="43" spans="1:9" x14ac:dyDescent="0.25">
      <c r="A43" s="10">
        <v>36</v>
      </c>
      <c r="B43" s="21" t="s">
        <v>26</v>
      </c>
      <c r="C43" s="28" t="s">
        <v>4</v>
      </c>
      <c r="D43" s="27">
        <v>176</v>
      </c>
      <c r="E43" s="13">
        <v>0</v>
      </c>
      <c r="F43" s="16">
        <f t="shared" si="0"/>
        <v>0</v>
      </c>
      <c r="G43" s="15"/>
      <c r="H43" s="47">
        <f t="shared" si="2"/>
        <v>0</v>
      </c>
      <c r="I43" s="47"/>
    </row>
    <row r="44" spans="1:9" ht="30" x14ac:dyDescent="0.25">
      <c r="A44" s="10">
        <v>37</v>
      </c>
      <c r="B44" s="7" t="s">
        <v>49</v>
      </c>
      <c r="C44" s="28" t="s">
        <v>4</v>
      </c>
      <c r="D44" s="27">
        <v>10</v>
      </c>
      <c r="E44" s="13">
        <v>0</v>
      </c>
      <c r="F44" s="16">
        <f t="shared" si="0"/>
        <v>0</v>
      </c>
      <c r="G44" s="15"/>
      <c r="H44" s="47">
        <f t="shared" si="2"/>
        <v>0</v>
      </c>
      <c r="I44" s="47"/>
    </row>
    <row r="45" spans="1:9" x14ac:dyDescent="0.25">
      <c r="A45" s="10">
        <v>38</v>
      </c>
      <c r="B45" s="42" t="s">
        <v>62</v>
      </c>
      <c r="C45" s="28" t="s">
        <v>6</v>
      </c>
      <c r="D45" s="27">
        <v>12</v>
      </c>
      <c r="E45" s="13">
        <v>0</v>
      </c>
      <c r="F45" s="17">
        <f t="shared" si="0"/>
        <v>0</v>
      </c>
      <c r="G45" s="15"/>
      <c r="H45" s="47">
        <f t="shared" ref="H45" si="6">F45*G45+F45</f>
        <v>0</v>
      </c>
      <c r="I45" s="47"/>
    </row>
    <row r="46" spans="1:9" ht="30" x14ac:dyDescent="0.25">
      <c r="A46" s="10">
        <v>39</v>
      </c>
      <c r="B46" s="7" t="s">
        <v>28</v>
      </c>
      <c r="C46" s="28" t="s">
        <v>4</v>
      </c>
      <c r="D46" s="27">
        <v>10</v>
      </c>
      <c r="E46" s="13">
        <v>0</v>
      </c>
      <c r="F46" s="16">
        <f t="shared" si="0"/>
        <v>0</v>
      </c>
      <c r="G46" s="15"/>
      <c r="H46" s="47">
        <f t="shared" si="2"/>
        <v>0</v>
      </c>
      <c r="I46" s="47"/>
    </row>
    <row r="47" spans="1:9" x14ac:dyDescent="0.25">
      <c r="A47" s="10">
        <v>40</v>
      </c>
      <c r="B47" s="6" t="s">
        <v>27</v>
      </c>
      <c r="C47" s="28" t="s">
        <v>4</v>
      </c>
      <c r="D47" s="27">
        <v>55</v>
      </c>
      <c r="E47" s="13">
        <v>0</v>
      </c>
      <c r="F47" s="16">
        <f t="shared" si="0"/>
        <v>0</v>
      </c>
      <c r="G47" s="15"/>
      <c r="H47" s="47">
        <f t="shared" si="2"/>
        <v>0</v>
      </c>
      <c r="I47" s="47"/>
    </row>
    <row r="48" spans="1:9" x14ac:dyDescent="0.25">
      <c r="A48" s="10">
        <v>41</v>
      </c>
      <c r="B48" s="6" t="s">
        <v>30</v>
      </c>
      <c r="C48" s="28" t="s">
        <v>4</v>
      </c>
      <c r="D48" s="27">
        <v>145</v>
      </c>
      <c r="E48" s="13">
        <v>0</v>
      </c>
      <c r="F48" s="16">
        <f t="shared" si="0"/>
        <v>0</v>
      </c>
      <c r="G48" s="15"/>
      <c r="H48" s="47">
        <f t="shared" si="2"/>
        <v>0</v>
      </c>
      <c r="I48" s="47"/>
    </row>
    <row r="49" spans="1:9" x14ac:dyDescent="0.25">
      <c r="A49" s="10">
        <v>42</v>
      </c>
      <c r="B49" s="6" t="s">
        <v>29</v>
      </c>
      <c r="C49" s="28" t="s">
        <v>4</v>
      </c>
      <c r="D49" s="27">
        <v>50</v>
      </c>
      <c r="E49" s="13">
        <v>0</v>
      </c>
      <c r="F49" s="16">
        <f t="shared" si="0"/>
        <v>0</v>
      </c>
      <c r="G49" s="15"/>
      <c r="H49" s="47">
        <f t="shared" si="2"/>
        <v>0</v>
      </c>
      <c r="I49" s="47"/>
    </row>
    <row r="50" spans="1:9" ht="75" x14ac:dyDescent="0.25">
      <c r="A50" s="10">
        <v>43</v>
      </c>
      <c r="B50" s="9" t="s">
        <v>31</v>
      </c>
      <c r="C50" s="28" t="s">
        <v>6</v>
      </c>
      <c r="D50" s="27">
        <v>380</v>
      </c>
      <c r="E50" s="13">
        <v>0</v>
      </c>
      <c r="F50" s="16">
        <f t="shared" si="0"/>
        <v>0</v>
      </c>
      <c r="G50" s="15"/>
      <c r="H50" s="47">
        <f t="shared" si="2"/>
        <v>0</v>
      </c>
      <c r="I50" s="47"/>
    </row>
    <row r="51" spans="1:9" x14ac:dyDescent="0.25">
      <c r="A51" s="10">
        <v>44</v>
      </c>
      <c r="B51" s="6" t="s">
        <v>32</v>
      </c>
      <c r="C51" s="28" t="s">
        <v>61</v>
      </c>
      <c r="D51" s="27">
        <v>57</v>
      </c>
      <c r="E51" s="13">
        <v>0</v>
      </c>
      <c r="F51" s="16">
        <f t="shared" si="0"/>
        <v>0</v>
      </c>
      <c r="G51" s="15"/>
      <c r="H51" s="47">
        <f t="shared" si="2"/>
        <v>0</v>
      </c>
      <c r="I51" s="47"/>
    </row>
    <row r="52" spans="1:9" ht="30" x14ac:dyDescent="0.25">
      <c r="A52" s="10">
        <v>45</v>
      </c>
      <c r="B52" s="20" t="s">
        <v>40</v>
      </c>
      <c r="C52" s="28" t="s">
        <v>6</v>
      </c>
      <c r="D52" s="27">
        <v>100</v>
      </c>
      <c r="E52" s="13">
        <v>0</v>
      </c>
      <c r="F52" s="16">
        <f t="shared" si="0"/>
        <v>0</v>
      </c>
      <c r="G52" s="15"/>
      <c r="H52" s="47">
        <f t="shared" si="2"/>
        <v>0</v>
      </c>
      <c r="I52" s="47"/>
    </row>
    <row r="53" spans="1:9" x14ac:dyDescent="0.25">
      <c r="A53" s="10">
        <v>46</v>
      </c>
      <c r="B53" s="43" t="s">
        <v>63</v>
      </c>
      <c r="C53" s="28" t="s">
        <v>6</v>
      </c>
      <c r="D53" s="27">
        <v>5</v>
      </c>
      <c r="E53" s="13">
        <v>0</v>
      </c>
      <c r="F53" s="17">
        <f t="shared" si="0"/>
        <v>0</v>
      </c>
      <c r="G53" s="15"/>
      <c r="H53" s="47">
        <f t="shared" ref="H53" si="7">F53*G53+F53</f>
        <v>0</v>
      </c>
      <c r="I53" s="47"/>
    </row>
    <row r="54" spans="1:9" x14ac:dyDescent="0.25">
      <c r="A54" s="10">
        <v>47</v>
      </c>
      <c r="B54" s="11" t="s">
        <v>48</v>
      </c>
      <c r="C54" s="28" t="s">
        <v>6</v>
      </c>
      <c r="D54" s="27">
        <v>36</v>
      </c>
      <c r="E54" s="13">
        <v>0</v>
      </c>
      <c r="F54" s="16">
        <f t="shared" si="0"/>
        <v>0</v>
      </c>
      <c r="G54" s="15"/>
      <c r="H54" s="47">
        <f t="shared" si="2"/>
        <v>0</v>
      </c>
      <c r="I54" s="47"/>
    </row>
    <row r="55" spans="1:9" ht="30" x14ac:dyDescent="0.25">
      <c r="A55" s="10">
        <v>48</v>
      </c>
      <c r="B55" s="11" t="s">
        <v>42</v>
      </c>
      <c r="C55" s="29" t="s">
        <v>6</v>
      </c>
      <c r="D55" s="27">
        <v>70</v>
      </c>
      <c r="E55" s="13">
        <v>0</v>
      </c>
      <c r="F55" s="16">
        <f t="shared" si="0"/>
        <v>0</v>
      </c>
      <c r="G55" s="15"/>
      <c r="H55" s="47">
        <f t="shared" si="2"/>
        <v>0</v>
      </c>
      <c r="I55" s="47"/>
    </row>
    <row r="56" spans="1:9" x14ac:dyDescent="0.25">
      <c r="A56" s="10">
        <v>49</v>
      </c>
      <c r="B56" s="2" t="s">
        <v>33</v>
      </c>
      <c r="C56" s="29" t="s">
        <v>6</v>
      </c>
      <c r="D56" s="27">
        <v>4900</v>
      </c>
      <c r="E56" s="13">
        <v>0</v>
      </c>
      <c r="F56" s="26">
        <f t="shared" si="0"/>
        <v>0</v>
      </c>
      <c r="G56" s="15"/>
      <c r="H56" s="48">
        <f t="shared" si="2"/>
        <v>0</v>
      </c>
      <c r="I56" s="48"/>
    </row>
    <row r="57" spans="1:9" ht="15.75" thickBot="1" x14ac:dyDescent="0.3">
      <c r="A57" s="45">
        <v>50</v>
      </c>
      <c r="B57" s="46" t="s">
        <v>64</v>
      </c>
      <c r="C57" s="28" t="s">
        <v>6</v>
      </c>
      <c r="D57" s="33">
        <v>8</v>
      </c>
      <c r="E57" s="13">
        <v>0</v>
      </c>
      <c r="F57" s="41">
        <f t="shared" si="0"/>
        <v>0</v>
      </c>
      <c r="G57" s="15"/>
      <c r="H57" s="48">
        <f t="shared" ref="H57" si="8">F57*G57+F57</f>
        <v>0</v>
      </c>
      <c r="I57" s="48"/>
    </row>
    <row r="58" spans="1:9" ht="16.5" thickBot="1" x14ac:dyDescent="0.3">
      <c r="A58" s="78" t="s">
        <v>55</v>
      </c>
      <c r="B58" s="79"/>
      <c r="F58" s="44">
        <f>SUM(F8:F57)</f>
        <v>0</v>
      </c>
      <c r="H58" s="49">
        <f>SUM(H8:I57)</f>
        <v>0</v>
      </c>
      <c r="I58" s="50"/>
    </row>
  </sheetData>
  <sortState ref="B8:B60">
    <sortCondition ref="B8:B60"/>
  </sortState>
  <mergeCells count="63">
    <mergeCell ref="A58:B58"/>
    <mergeCell ref="A2:I2"/>
    <mergeCell ref="H3:I3"/>
    <mergeCell ref="H12:I12"/>
    <mergeCell ref="H13:I13"/>
    <mergeCell ref="H22:I22"/>
    <mergeCell ref="H15:I15"/>
    <mergeCell ref="H16:I16"/>
    <mergeCell ref="H18:I18"/>
    <mergeCell ref="H19:I19"/>
    <mergeCell ref="H20:I20"/>
    <mergeCell ref="H21:I21"/>
    <mergeCell ref="H17:I17"/>
    <mergeCell ref="H8:I8"/>
    <mergeCell ref="H9:I9"/>
    <mergeCell ref="H7:I7"/>
    <mergeCell ref="A4:A6"/>
    <mergeCell ref="C4:C6"/>
    <mergeCell ref="D4:D6"/>
    <mergeCell ref="G4:G6"/>
    <mergeCell ref="H4:I6"/>
    <mergeCell ref="B4:B6"/>
    <mergeCell ref="E4:E6"/>
    <mergeCell ref="F4:F6"/>
    <mergeCell ref="H10:I10"/>
    <mergeCell ref="H11:I11"/>
    <mergeCell ref="H23:I23"/>
    <mergeCell ref="H24:I24"/>
    <mergeCell ref="H25:I25"/>
    <mergeCell ref="H14:I14"/>
    <mergeCell ref="H26:I26"/>
    <mergeCell ref="H27:I27"/>
    <mergeCell ref="H39:I39"/>
    <mergeCell ref="H28:I28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29:I29"/>
    <mergeCell ref="H40:I40"/>
    <mergeCell ref="H42:I42"/>
    <mergeCell ref="H43:I43"/>
    <mergeCell ref="H44:I44"/>
    <mergeCell ref="H50:I50"/>
    <mergeCell ref="H41:I41"/>
    <mergeCell ref="H46:I46"/>
    <mergeCell ref="H47:I47"/>
    <mergeCell ref="H48:I48"/>
    <mergeCell ref="H49:I49"/>
    <mergeCell ref="H55:I55"/>
    <mergeCell ref="H51:I51"/>
    <mergeCell ref="H45:I45"/>
    <mergeCell ref="H56:I56"/>
    <mergeCell ref="H58:I58"/>
    <mergeCell ref="H57:I57"/>
    <mergeCell ref="H52:I52"/>
    <mergeCell ref="H53:I53"/>
    <mergeCell ref="H54:I5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2024-04-18T08:54:38Z</dcterms:modified>
</cp:coreProperties>
</file>