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ŤČ\OZ Poľana\DNS- Hlucháne -OZ Poľana\Výzvy na predkladanie ponúk\Výzva č.2 - LS Vígľaš- opakovan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O13" i="1" s="1"/>
  <c r="F14" i="1"/>
  <c r="O14" i="1" s="1"/>
  <c r="F15" i="1"/>
  <c r="O15" i="1" s="1"/>
  <c r="F16" i="1"/>
  <c r="O16" i="1" s="1"/>
  <c r="F17" i="1"/>
  <c r="O17" i="1" s="1"/>
  <c r="F18" i="1"/>
  <c r="O18" i="1" s="1"/>
  <c r="F19" i="1"/>
  <c r="O19" i="1" s="1"/>
  <c r="F21" i="1" l="1"/>
  <c r="F20" i="1" l="1"/>
  <c r="O21" i="1" l="1"/>
  <c r="O20" i="1"/>
  <c r="F12" i="1" l="1"/>
  <c r="L22" i="1" l="1"/>
  <c r="F22" i="1" l="1"/>
  <c r="O12" i="1" l="1"/>
  <c r="O22" i="1" l="1"/>
  <c r="O24" i="1" s="1"/>
  <c r="O23" i="1" s="1"/>
</calcChain>
</file>

<file path=xl/sharedStrings.xml><?xml version="1.0" encoding="utf-8"?>
<sst xmlns="http://schemas.openxmlformats.org/spreadsheetml/2006/main" count="114" uniqueCount="71">
  <si>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</si>
  <si>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</si>
  <si>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</si>
  <si>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</si>
  <si>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</si>
  <si>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</si>
  <si>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</si>
  <si>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</si>
  <si>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</si>
  <si>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</si>
  <si>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</si>
  <si>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</si>
  <si>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</si>
  <si>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</si>
  <si>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m3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</si>
  <si>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</si>
  <si>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</si>
  <si>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</si>
  <si>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</si>
  <si>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</si>
  <si>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</si>
  <si>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</si>
  <si>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</si>
  <si>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</si>
  <si>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</si>
  <si>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</si>
  <si>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</si>
  <si>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Názov predmetu zákazky: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</si>
  <si>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</si>
  <si>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</si>
  <si>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</si>
  <si>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</si>
  <si>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</si>
  <si>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</si>
  <si>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</si>
  <si>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príloha č. 5 Zmluvy o poskytnutí služieb</t>
  </si>
  <si>
    <t>Názov zákazky: Lesnícke služby v ťažbovom procese na zlepšenie hniezdnych príležitostí a so zameraním na vytváranie vhodných biotopov pre hlucháňa hôrneho</t>
  </si>
  <si>
    <t>príloha č.1 Výzvy na predloženie ponuky</t>
  </si>
  <si>
    <t>Zmluva č.:</t>
  </si>
  <si>
    <t>VU-50</t>
  </si>
  <si>
    <t>40</t>
  </si>
  <si>
    <t>25</t>
  </si>
  <si>
    <t>Názov projektu: Zlepšenie stavu lesných porastov pre hlucháňa na OZ Poľana (kód projektu 085BB550001)</t>
  </si>
  <si>
    <t>LO Bátová</t>
  </si>
  <si>
    <t>LO Dudáš</t>
  </si>
  <si>
    <t>EF108-281A3</t>
  </si>
  <si>
    <t>1,4a,4d,7</t>
  </si>
  <si>
    <t>LO Majerová</t>
  </si>
  <si>
    <t>35</t>
  </si>
  <si>
    <t>100 | 600 | -</t>
  </si>
  <si>
    <t>100 | 700 | -</t>
  </si>
  <si>
    <t>30</t>
  </si>
  <si>
    <t>LESY Slovenskej republiky, štátny podnik, organizačná zložka OZ Poľana</t>
  </si>
  <si>
    <t>2 -18/03 DNS-H</t>
  </si>
  <si>
    <t>EF108-331C0</t>
  </si>
  <si>
    <t>EF108-356C0</t>
  </si>
  <si>
    <t>EF108-282 2</t>
  </si>
  <si>
    <t>EF108-228B0</t>
  </si>
  <si>
    <t>EF108-248D0</t>
  </si>
  <si>
    <t>EF108-257A2</t>
  </si>
  <si>
    <t>EF108-278C0</t>
  </si>
  <si>
    <t>50 | 1300 | -</t>
  </si>
  <si>
    <t>20</t>
  </si>
  <si>
    <t>50 | 1700 | -</t>
  </si>
  <si>
    <t>50 | 1100 | -</t>
  </si>
  <si>
    <t>100 | 1100 | -</t>
  </si>
  <si>
    <t>EF108-316 2</t>
  </si>
  <si>
    <t>EF108-327 2</t>
  </si>
  <si>
    <t>50 | 400 | -</t>
  </si>
  <si>
    <t>50 | 200 | -</t>
  </si>
  <si>
    <t>Lesnícke služby v ťažbovom procese na zlepšenie biotopov pre hlucháňa hôrneho pre OZ Poľana, LS Vígľaš  - výzva č.2 -18/03 -opakovaná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</si>
</sst>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/>
    <xf numFmtId="0" fontId="16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13" fillId="0" borderId="0" xfId="0" applyFont="1" applyFill="1" applyAlignment="1"/>
    <xf numFmtId="0" fontId="7" fillId="3" borderId="0" xfId="0" applyFont="1" applyFill="1" applyAlignment="1" applyProtection="1">
      <alignment horizontal="right"/>
    </xf>
    <xf numFmtId="0" fontId="11" fillId="0" borderId="3" xfId="0" applyNumberFormat="1" applyFont="1" applyBorder="1" applyAlignment="1">
      <alignment horizontal="right" vertical="center"/>
    </xf>
    <xf numFmtId="0" fontId="11" fillId="0" borderId="3" xfId="0" applyNumberFormat="1" applyFont="1" applyFill="1" applyBorder="1" applyProtection="1">
      <protection locked="0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17" fillId="4" borderId="19" xfId="0" applyFont="1" applyFill="1" applyBorder="1" applyAlignment="1" applyProtection="1">
      <alignment horizontal="center" vertical="center" wrapText="1"/>
    </xf>
    <xf numFmtId="0" fontId="17" fillId="4" borderId="20" xfId="0" applyFont="1" applyFill="1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right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tabSelected="1" workbookViewId="0">
      <selection activeCell="C5" sqref="C5"/>
    </sheetView>
  </sheetViews>
  <sheetFormatPr defaultRowHeight="15" x14ac:dyDescent="0.25"/>
  <cols>
    <col min="1" max="1" width="13.7109375" style="1" customWidth="1"/>
    <col min="2" max="2" width="15.7109375" style="1" customWidth="1"/>
    <col min="3" max="3" width="31.7109375" style="1" customWidth="1"/>
    <col min="4" max="6" width="9.140625" style="1"/>
    <col min="7" max="7" width="6.28515625" style="1" customWidth="1"/>
    <col min="8" max="8" width="6.5703125" style="1" customWidth="1"/>
    <col min="9" max="10" width="9.140625" style="1"/>
    <col min="11" max="11" width="11.42578125" style="1" customWidth="1"/>
    <col min="12" max="12" width="14" style="1" customWidth="1"/>
    <col min="13" max="13" width="9.140625" style="1"/>
    <col min="14" max="14" width="13.85546875" style="1" customWidth="1"/>
    <col min="15" max="15" width="14.5703125" style="1" customWidth="1"/>
    <col min="16" max="16" width="9.140625" style="1"/>
    <col min="17" max="17" width="9.42578125" style="1" customWidth="1"/>
    <col min="18" max="256" width="9.140625" style="1"/>
    <col min="257" max="257" width="13.7109375" style="1" customWidth="1"/>
    <col min="258" max="258" width="15.7109375" style="1" customWidth="1"/>
    <col min="259" max="259" width="31.7109375" style="1" customWidth="1"/>
    <col min="260" max="262" width="9.140625" style="1"/>
    <col min="263" max="263" width="6.28515625" style="1" customWidth="1"/>
    <col min="264" max="264" width="6.5703125" style="1" customWidth="1"/>
    <col min="265" max="266" width="9.140625" style="1"/>
    <col min="267" max="267" width="11.42578125" style="1" customWidth="1"/>
    <col min="268" max="268" width="14" style="1" customWidth="1"/>
    <col min="269" max="269" width="9.140625" style="1"/>
    <col min="270" max="270" width="13.85546875" style="1" customWidth="1"/>
    <col min="271" max="271" width="14.5703125" style="1" customWidth="1"/>
    <col min="272" max="272" width="9.140625" style="1"/>
    <col min="273" max="273" width="9.42578125" style="1" customWidth="1"/>
    <col min="274" max="512" width="9.140625" style="1"/>
    <col min="513" max="513" width="13.7109375" style="1" customWidth="1"/>
    <col min="514" max="514" width="15.7109375" style="1" customWidth="1"/>
    <col min="515" max="515" width="31.7109375" style="1" customWidth="1"/>
    <col min="516" max="518" width="9.140625" style="1"/>
    <col min="519" max="519" width="6.28515625" style="1" customWidth="1"/>
    <col min="520" max="520" width="6.5703125" style="1" customWidth="1"/>
    <col min="521" max="522" width="9.140625" style="1"/>
    <col min="523" max="523" width="11.42578125" style="1" customWidth="1"/>
    <col min="524" max="524" width="14" style="1" customWidth="1"/>
    <col min="525" max="525" width="9.140625" style="1"/>
    <col min="526" max="526" width="13.85546875" style="1" customWidth="1"/>
    <col min="527" max="527" width="14.5703125" style="1" customWidth="1"/>
    <col min="528" max="528" width="9.140625" style="1"/>
    <col min="529" max="529" width="9.42578125" style="1" customWidth="1"/>
    <col min="530" max="768" width="9.140625" style="1"/>
    <col min="769" max="769" width="13.7109375" style="1" customWidth="1"/>
    <col min="770" max="770" width="15.7109375" style="1" customWidth="1"/>
    <col min="771" max="771" width="31.7109375" style="1" customWidth="1"/>
    <col min="772" max="774" width="9.140625" style="1"/>
    <col min="775" max="775" width="6.28515625" style="1" customWidth="1"/>
    <col min="776" max="776" width="6.5703125" style="1" customWidth="1"/>
    <col min="777" max="778" width="9.140625" style="1"/>
    <col min="779" max="779" width="11.42578125" style="1" customWidth="1"/>
    <col min="780" max="780" width="14" style="1" customWidth="1"/>
    <col min="781" max="781" width="9.140625" style="1"/>
    <col min="782" max="782" width="13.85546875" style="1" customWidth="1"/>
    <col min="783" max="783" width="14.5703125" style="1" customWidth="1"/>
    <col min="784" max="784" width="9.140625" style="1"/>
    <col min="785" max="785" width="9.42578125" style="1" customWidth="1"/>
    <col min="786" max="1024" width="9.140625" style="1"/>
    <col min="1025" max="1025" width="13.7109375" style="1" customWidth="1"/>
    <col min="1026" max="1026" width="15.7109375" style="1" customWidth="1"/>
    <col min="1027" max="1027" width="31.7109375" style="1" customWidth="1"/>
    <col min="1028" max="1030" width="9.140625" style="1"/>
    <col min="1031" max="1031" width="6.28515625" style="1" customWidth="1"/>
    <col min="1032" max="1032" width="6.5703125" style="1" customWidth="1"/>
    <col min="1033" max="1034" width="9.140625" style="1"/>
    <col min="1035" max="1035" width="11.42578125" style="1" customWidth="1"/>
    <col min="1036" max="1036" width="14" style="1" customWidth="1"/>
    <col min="1037" max="1037" width="9.140625" style="1"/>
    <col min="1038" max="1038" width="13.85546875" style="1" customWidth="1"/>
    <col min="1039" max="1039" width="14.5703125" style="1" customWidth="1"/>
    <col min="1040" max="1040" width="9.140625" style="1"/>
    <col min="1041" max="1041" width="9.42578125" style="1" customWidth="1"/>
    <col min="1042" max="1280" width="9.140625" style="1"/>
    <col min="1281" max="1281" width="13.7109375" style="1" customWidth="1"/>
    <col min="1282" max="1282" width="15.7109375" style="1" customWidth="1"/>
    <col min="1283" max="1283" width="31.7109375" style="1" customWidth="1"/>
    <col min="1284" max="1286" width="9.140625" style="1"/>
    <col min="1287" max="1287" width="6.28515625" style="1" customWidth="1"/>
    <col min="1288" max="1288" width="6.5703125" style="1" customWidth="1"/>
    <col min="1289" max="1290" width="9.140625" style="1"/>
    <col min="1291" max="1291" width="11.42578125" style="1" customWidth="1"/>
    <col min="1292" max="1292" width="14" style="1" customWidth="1"/>
    <col min="1293" max="1293" width="9.140625" style="1"/>
    <col min="1294" max="1294" width="13.85546875" style="1" customWidth="1"/>
    <col min="1295" max="1295" width="14.5703125" style="1" customWidth="1"/>
    <col min="1296" max="1296" width="9.140625" style="1"/>
    <col min="1297" max="1297" width="9.42578125" style="1" customWidth="1"/>
    <col min="1298" max="1536" width="9.140625" style="1"/>
    <col min="1537" max="1537" width="13.7109375" style="1" customWidth="1"/>
    <col min="1538" max="1538" width="15.7109375" style="1" customWidth="1"/>
    <col min="1539" max="1539" width="31.7109375" style="1" customWidth="1"/>
    <col min="1540" max="1542" width="9.140625" style="1"/>
    <col min="1543" max="1543" width="6.28515625" style="1" customWidth="1"/>
    <col min="1544" max="1544" width="6.5703125" style="1" customWidth="1"/>
    <col min="1545" max="1546" width="9.140625" style="1"/>
    <col min="1547" max="1547" width="11.42578125" style="1" customWidth="1"/>
    <col min="1548" max="1548" width="14" style="1" customWidth="1"/>
    <col min="1549" max="1549" width="9.140625" style="1"/>
    <col min="1550" max="1550" width="13.85546875" style="1" customWidth="1"/>
    <col min="1551" max="1551" width="14.5703125" style="1" customWidth="1"/>
    <col min="1552" max="1552" width="9.140625" style="1"/>
    <col min="1553" max="1553" width="9.42578125" style="1" customWidth="1"/>
    <col min="1554" max="1792" width="9.140625" style="1"/>
    <col min="1793" max="1793" width="13.7109375" style="1" customWidth="1"/>
    <col min="1794" max="1794" width="15.7109375" style="1" customWidth="1"/>
    <col min="1795" max="1795" width="31.7109375" style="1" customWidth="1"/>
    <col min="1796" max="1798" width="9.140625" style="1"/>
    <col min="1799" max="1799" width="6.28515625" style="1" customWidth="1"/>
    <col min="1800" max="1800" width="6.5703125" style="1" customWidth="1"/>
    <col min="1801" max="1802" width="9.140625" style="1"/>
    <col min="1803" max="1803" width="11.42578125" style="1" customWidth="1"/>
    <col min="1804" max="1804" width="14" style="1" customWidth="1"/>
    <col min="1805" max="1805" width="9.140625" style="1"/>
    <col min="1806" max="1806" width="13.85546875" style="1" customWidth="1"/>
    <col min="1807" max="1807" width="14.5703125" style="1" customWidth="1"/>
    <col min="1808" max="1808" width="9.140625" style="1"/>
    <col min="1809" max="1809" width="9.42578125" style="1" customWidth="1"/>
    <col min="1810" max="2048" width="9.140625" style="1"/>
    <col min="2049" max="2049" width="13.7109375" style="1" customWidth="1"/>
    <col min="2050" max="2050" width="15.7109375" style="1" customWidth="1"/>
    <col min="2051" max="2051" width="31.7109375" style="1" customWidth="1"/>
    <col min="2052" max="2054" width="9.140625" style="1"/>
    <col min="2055" max="2055" width="6.28515625" style="1" customWidth="1"/>
    <col min="2056" max="2056" width="6.5703125" style="1" customWidth="1"/>
    <col min="2057" max="2058" width="9.140625" style="1"/>
    <col min="2059" max="2059" width="11.42578125" style="1" customWidth="1"/>
    <col min="2060" max="2060" width="14" style="1" customWidth="1"/>
    <col min="2061" max="2061" width="9.140625" style="1"/>
    <col min="2062" max="2062" width="13.85546875" style="1" customWidth="1"/>
    <col min="2063" max="2063" width="14.5703125" style="1" customWidth="1"/>
    <col min="2064" max="2064" width="9.140625" style="1"/>
    <col min="2065" max="2065" width="9.42578125" style="1" customWidth="1"/>
    <col min="2066" max="2304" width="9.140625" style="1"/>
    <col min="2305" max="2305" width="13.7109375" style="1" customWidth="1"/>
    <col min="2306" max="2306" width="15.7109375" style="1" customWidth="1"/>
    <col min="2307" max="2307" width="31.7109375" style="1" customWidth="1"/>
    <col min="2308" max="2310" width="9.140625" style="1"/>
    <col min="2311" max="2311" width="6.28515625" style="1" customWidth="1"/>
    <col min="2312" max="2312" width="6.5703125" style="1" customWidth="1"/>
    <col min="2313" max="2314" width="9.140625" style="1"/>
    <col min="2315" max="2315" width="11.42578125" style="1" customWidth="1"/>
    <col min="2316" max="2316" width="14" style="1" customWidth="1"/>
    <col min="2317" max="2317" width="9.140625" style="1"/>
    <col min="2318" max="2318" width="13.85546875" style="1" customWidth="1"/>
    <col min="2319" max="2319" width="14.5703125" style="1" customWidth="1"/>
    <col min="2320" max="2320" width="9.140625" style="1"/>
    <col min="2321" max="2321" width="9.42578125" style="1" customWidth="1"/>
    <col min="2322" max="2560" width="9.140625" style="1"/>
    <col min="2561" max="2561" width="13.7109375" style="1" customWidth="1"/>
    <col min="2562" max="2562" width="15.7109375" style="1" customWidth="1"/>
    <col min="2563" max="2563" width="31.7109375" style="1" customWidth="1"/>
    <col min="2564" max="2566" width="9.140625" style="1"/>
    <col min="2567" max="2567" width="6.28515625" style="1" customWidth="1"/>
    <col min="2568" max="2568" width="6.5703125" style="1" customWidth="1"/>
    <col min="2569" max="2570" width="9.140625" style="1"/>
    <col min="2571" max="2571" width="11.42578125" style="1" customWidth="1"/>
    <col min="2572" max="2572" width="14" style="1" customWidth="1"/>
    <col min="2573" max="2573" width="9.140625" style="1"/>
    <col min="2574" max="2574" width="13.85546875" style="1" customWidth="1"/>
    <col min="2575" max="2575" width="14.5703125" style="1" customWidth="1"/>
    <col min="2576" max="2576" width="9.140625" style="1"/>
    <col min="2577" max="2577" width="9.42578125" style="1" customWidth="1"/>
    <col min="2578" max="2816" width="9.140625" style="1"/>
    <col min="2817" max="2817" width="13.7109375" style="1" customWidth="1"/>
    <col min="2818" max="2818" width="15.7109375" style="1" customWidth="1"/>
    <col min="2819" max="2819" width="31.7109375" style="1" customWidth="1"/>
    <col min="2820" max="2822" width="9.140625" style="1"/>
    <col min="2823" max="2823" width="6.28515625" style="1" customWidth="1"/>
    <col min="2824" max="2824" width="6.5703125" style="1" customWidth="1"/>
    <col min="2825" max="2826" width="9.140625" style="1"/>
    <col min="2827" max="2827" width="11.42578125" style="1" customWidth="1"/>
    <col min="2828" max="2828" width="14" style="1" customWidth="1"/>
    <col min="2829" max="2829" width="9.140625" style="1"/>
    <col min="2830" max="2830" width="13.85546875" style="1" customWidth="1"/>
    <col min="2831" max="2831" width="14.5703125" style="1" customWidth="1"/>
    <col min="2832" max="2832" width="9.140625" style="1"/>
    <col min="2833" max="2833" width="9.42578125" style="1" customWidth="1"/>
    <col min="2834" max="3072" width="9.140625" style="1"/>
    <col min="3073" max="3073" width="13.7109375" style="1" customWidth="1"/>
    <col min="3074" max="3074" width="15.7109375" style="1" customWidth="1"/>
    <col min="3075" max="3075" width="31.7109375" style="1" customWidth="1"/>
    <col min="3076" max="3078" width="9.140625" style="1"/>
    <col min="3079" max="3079" width="6.28515625" style="1" customWidth="1"/>
    <col min="3080" max="3080" width="6.5703125" style="1" customWidth="1"/>
    <col min="3081" max="3082" width="9.140625" style="1"/>
    <col min="3083" max="3083" width="11.42578125" style="1" customWidth="1"/>
    <col min="3084" max="3084" width="14" style="1" customWidth="1"/>
    <col min="3085" max="3085" width="9.140625" style="1"/>
    <col min="3086" max="3086" width="13.85546875" style="1" customWidth="1"/>
    <col min="3087" max="3087" width="14.5703125" style="1" customWidth="1"/>
    <col min="3088" max="3088" width="9.140625" style="1"/>
    <col min="3089" max="3089" width="9.42578125" style="1" customWidth="1"/>
    <col min="3090" max="3328" width="9.140625" style="1"/>
    <col min="3329" max="3329" width="13.7109375" style="1" customWidth="1"/>
    <col min="3330" max="3330" width="15.7109375" style="1" customWidth="1"/>
    <col min="3331" max="3331" width="31.7109375" style="1" customWidth="1"/>
    <col min="3332" max="3334" width="9.140625" style="1"/>
    <col min="3335" max="3335" width="6.28515625" style="1" customWidth="1"/>
    <col min="3336" max="3336" width="6.5703125" style="1" customWidth="1"/>
    <col min="3337" max="3338" width="9.140625" style="1"/>
    <col min="3339" max="3339" width="11.42578125" style="1" customWidth="1"/>
    <col min="3340" max="3340" width="14" style="1" customWidth="1"/>
    <col min="3341" max="3341" width="9.140625" style="1"/>
    <col min="3342" max="3342" width="13.85546875" style="1" customWidth="1"/>
    <col min="3343" max="3343" width="14.5703125" style="1" customWidth="1"/>
    <col min="3344" max="3344" width="9.140625" style="1"/>
    <col min="3345" max="3345" width="9.42578125" style="1" customWidth="1"/>
    <col min="3346" max="3584" width="9.140625" style="1"/>
    <col min="3585" max="3585" width="13.7109375" style="1" customWidth="1"/>
    <col min="3586" max="3586" width="15.7109375" style="1" customWidth="1"/>
    <col min="3587" max="3587" width="31.7109375" style="1" customWidth="1"/>
    <col min="3588" max="3590" width="9.140625" style="1"/>
    <col min="3591" max="3591" width="6.28515625" style="1" customWidth="1"/>
    <col min="3592" max="3592" width="6.5703125" style="1" customWidth="1"/>
    <col min="3593" max="3594" width="9.140625" style="1"/>
    <col min="3595" max="3595" width="11.42578125" style="1" customWidth="1"/>
    <col min="3596" max="3596" width="14" style="1" customWidth="1"/>
    <col min="3597" max="3597" width="9.140625" style="1"/>
    <col min="3598" max="3598" width="13.85546875" style="1" customWidth="1"/>
    <col min="3599" max="3599" width="14.5703125" style="1" customWidth="1"/>
    <col min="3600" max="3600" width="9.140625" style="1"/>
    <col min="3601" max="3601" width="9.42578125" style="1" customWidth="1"/>
    <col min="3602" max="3840" width="9.140625" style="1"/>
    <col min="3841" max="3841" width="13.7109375" style="1" customWidth="1"/>
    <col min="3842" max="3842" width="15.7109375" style="1" customWidth="1"/>
    <col min="3843" max="3843" width="31.7109375" style="1" customWidth="1"/>
    <col min="3844" max="3846" width="9.140625" style="1"/>
    <col min="3847" max="3847" width="6.28515625" style="1" customWidth="1"/>
    <col min="3848" max="3848" width="6.5703125" style="1" customWidth="1"/>
    <col min="3849" max="3850" width="9.140625" style="1"/>
    <col min="3851" max="3851" width="11.42578125" style="1" customWidth="1"/>
    <col min="3852" max="3852" width="14" style="1" customWidth="1"/>
    <col min="3853" max="3853" width="9.140625" style="1"/>
    <col min="3854" max="3854" width="13.85546875" style="1" customWidth="1"/>
    <col min="3855" max="3855" width="14.5703125" style="1" customWidth="1"/>
    <col min="3856" max="3856" width="9.140625" style="1"/>
    <col min="3857" max="3857" width="9.42578125" style="1" customWidth="1"/>
    <col min="3858" max="4096" width="9.140625" style="1"/>
    <col min="4097" max="4097" width="13.7109375" style="1" customWidth="1"/>
    <col min="4098" max="4098" width="15.7109375" style="1" customWidth="1"/>
    <col min="4099" max="4099" width="31.7109375" style="1" customWidth="1"/>
    <col min="4100" max="4102" width="9.140625" style="1"/>
    <col min="4103" max="4103" width="6.28515625" style="1" customWidth="1"/>
    <col min="4104" max="4104" width="6.5703125" style="1" customWidth="1"/>
    <col min="4105" max="4106" width="9.140625" style="1"/>
    <col min="4107" max="4107" width="11.42578125" style="1" customWidth="1"/>
    <col min="4108" max="4108" width="14" style="1" customWidth="1"/>
    <col min="4109" max="4109" width="9.140625" style="1"/>
    <col min="4110" max="4110" width="13.85546875" style="1" customWidth="1"/>
    <col min="4111" max="4111" width="14.5703125" style="1" customWidth="1"/>
    <col min="4112" max="4112" width="9.140625" style="1"/>
    <col min="4113" max="4113" width="9.42578125" style="1" customWidth="1"/>
    <col min="4114" max="4352" width="9.140625" style="1"/>
    <col min="4353" max="4353" width="13.7109375" style="1" customWidth="1"/>
    <col min="4354" max="4354" width="15.7109375" style="1" customWidth="1"/>
    <col min="4355" max="4355" width="31.7109375" style="1" customWidth="1"/>
    <col min="4356" max="4358" width="9.140625" style="1"/>
    <col min="4359" max="4359" width="6.28515625" style="1" customWidth="1"/>
    <col min="4360" max="4360" width="6.5703125" style="1" customWidth="1"/>
    <col min="4361" max="4362" width="9.140625" style="1"/>
    <col min="4363" max="4363" width="11.42578125" style="1" customWidth="1"/>
    <col min="4364" max="4364" width="14" style="1" customWidth="1"/>
    <col min="4365" max="4365" width="9.140625" style="1"/>
    <col min="4366" max="4366" width="13.85546875" style="1" customWidth="1"/>
    <col min="4367" max="4367" width="14.5703125" style="1" customWidth="1"/>
    <col min="4368" max="4368" width="9.140625" style="1"/>
    <col min="4369" max="4369" width="9.42578125" style="1" customWidth="1"/>
    <col min="4370" max="4608" width="9.140625" style="1"/>
    <col min="4609" max="4609" width="13.7109375" style="1" customWidth="1"/>
    <col min="4610" max="4610" width="15.7109375" style="1" customWidth="1"/>
    <col min="4611" max="4611" width="31.7109375" style="1" customWidth="1"/>
    <col min="4612" max="4614" width="9.140625" style="1"/>
    <col min="4615" max="4615" width="6.28515625" style="1" customWidth="1"/>
    <col min="4616" max="4616" width="6.5703125" style="1" customWidth="1"/>
    <col min="4617" max="4618" width="9.140625" style="1"/>
    <col min="4619" max="4619" width="11.42578125" style="1" customWidth="1"/>
    <col min="4620" max="4620" width="14" style="1" customWidth="1"/>
    <col min="4621" max="4621" width="9.140625" style="1"/>
    <col min="4622" max="4622" width="13.85546875" style="1" customWidth="1"/>
    <col min="4623" max="4623" width="14.5703125" style="1" customWidth="1"/>
    <col min="4624" max="4624" width="9.140625" style="1"/>
    <col min="4625" max="4625" width="9.42578125" style="1" customWidth="1"/>
    <col min="4626" max="4864" width="9.140625" style="1"/>
    <col min="4865" max="4865" width="13.7109375" style="1" customWidth="1"/>
    <col min="4866" max="4866" width="15.7109375" style="1" customWidth="1"/>
    <col min="4867" max="4867" width="31.7109375" style="1" customWidth="1"/>
    <col min="4868" max="4870" width="9.140625" style="1"/>
    <col min="4871" max="4871" width="6.28515625" style="1" customWidth="1"/>
    <col min="4872" max="4872" width="6.5703125" style="1" customWidth="1"/>
    <col min="4873" max="4874" width="9.140625" style="1"/>
    <col min="4875" max="4875" width="11.42578125" style="1" customWidth="1"/>
    <col min="4876" max="4876" width="14" style="1" customWidth="1"/>
    <col min="4877" max="4877" width="9.140625" style="1"/>
    <col min="4878" max="4878" width="13.85546875" style="1" customWidth="1"/>
    <col min="4879" max="4879" width="14.5703125" style="1" customWidth="1"/>
    <col min="4880" max="4880" width="9.140625" style="1"/>
    <col min="4881" max="4881" width="9.42578125" style="1" customWidth="1"/>
    <col min="4882" max="5120" width="9.140625" style="1"/>
    <col min="5121" max="5121" width="13.7109375" style="1" customWidth="1"/>
    <col min="5122" max="5122" width="15.7109375" style="1" customWidth="1"/>
    <col min="5123" max="5123" width="31.7109375" style="1" customWidth="1"/>
    <col min="5124" max="5126" width="9.140625" style="1"/>
    <col min="5127" max="5127" width="6.28515625" style="1" customWidth="1"/>
    <col min="5128" max="5128" width="6.5703125" style="1" customWidth="1"/>
    <col min="5129" max="5130" width="9.140625" style="1"/>
    <col min="5131" max="5131" width="11.42578125" style="1" customWidth="1"/>
    <col min="5132" max="5132" width="14" style="1" customWidth="1"/>
    <col min="5133" max="5133" width="9.140625" style="1"/>
    <col min="5134" max="5134" width="13.85546875" style="1" customWidth="1"/>
    <col min="5135" max="5135" width="14.5703125" style="1" customWidth="1"/>
    <col min="5136" max="5136" width="9.140625" style="1"/>
    <col min="5137" max="5137" width="9.42578125" style="1" customWidth="1"/>
    <col min="5138" max="5376" width="9.140625" style="1"/>
    <col min="5377" max="5377" width="13.7109375" style="1" customWidth="1"/>
    <col min="5378" max="5378" width="15.7109375" style="1" customWidth="1"/>
    <col min="5379" max="5379" width="31.7109375" style="1" customWidth="1"/>
    <col min="5380" max="5382" width="9.140625" style="1"/>
    <col min="5383" max="5383" width="6.28515625" style="1" customWidth="1"/>
    <col min="5384" max="5384" width="6.5703125" style="1" customWidth="1"/>
    <col min="5385" max="5386" width="9.140625" style="1"/>
    <col min="5387" max="5387" width="11.42578125" style="1" customWidth="1"/>
    <col min="5388" max="5388" width="14" style="1" customWidth="1"/>
    <col min="5389" max="5389" width="9.140625" style="1"/>
    <col min="5390" max="5390" width="13.85546875" style="1" customWidth="1"/>
    <col min="5391" max="5391" width="14.5703125" style="1" customWidth="1"/>
    <col min="5392" max="5392" width="9.140625" style="1"/>
    <col min="5393" max="5393" width="9.42578125" style="1" customWidth="1"/>
    <col min="5394" max="5632" width="9.140625" style="1"/>
    <col min="5633" max="5633" width="13.7109375" style="1" customWidth="1"/>
    <col min="5634" max="5634" width="15.7109375" style="1" customWidth="1"/>
    <col min="5635" max="5635" width="31.7109375" style="1" customWidth="1"/>
    <col min="5636" max="5638" width="9.140625" style="1"/>
    <col min="5639" max="5639" width="6.28515625" style="1" customWidth="1"/>
    <col min="5640" max="5640" width="6.5703125" style="1" customWidth="1"/>
    <col min="5641" max="5642" width="9.140625" style="1"/>
    <col min="5643" max="5643" width="11.42578125" style="1" customWidth="1"/>
    <col min="5644" max="5644" width="14" style="1" customWidth="1"/>
    <col min="5645" max="5645" width="9.140625" style="1"/>
    <col min="5646" max="5646" width="13.85546875" style="1" customWidth="1"/>
    <col min="5647" max="5647" width="14.5703125" style="1" customWidth="1"/>
    <col min="5648" max="5648" width="9.140625" style="1"/>
    <col min="5649" max="5649" width="9.42578125" style="1" customWidth="1"/>
    <col min="5650" max="5888" width="9.140625" style="1"/>
    <col min="5889" max="5889" width="13.7109375" style="1" customWidth="1"/>
    <col min="5890" max="5890" width="15.7109375" style="1" customWidth="1"/>
    <col min="5891" max="5891" width="31.7109375" style="1" customWidth="1"/>
    <col min="5892" max="5894" width="9.140625" style="1"/>
    <col min="5895" max="5895" width="6.28515625" style="1" customWidth="1"/>
    <col min="5896" max="5896" width="6.5703125" style="1" customWidth="1"/>
    <col min="5897" max="5898" width="9.140625" style="1"/>
    <col min="5899" max="5899" width="11.42578125" style="1" customWidth="1"/>
    <col min="5900" max="5900" width="14" style="1" customWidth="1"/>
    <col min="5901" max="5901" width="9.140625" style="1"/>
    <col min="5902" max="5902" width="13.85546875" style="1" customWidth="1"/>
    <col min="5903" max="5903" width="14.5703125" style="1" customWidth="1"/>
    <col min="5904" max="5904" width="9.140625" style="1"/>
    <col min="5905" max="5905" width="9.42578125" style="1" customWidth="1"/>
    <col min="5906" max="6144" width="9.140625" style="1"/>
    <col min="6145" max="6145" width="13.7109375" style="1" customWidth="1"/>
    <col min="6146" max="6146" width="15.7109375" style="1" customWidth="1"/>
    <col min="6147" max="6147" width="31.7109375" style="1" customWidth="1"/>
    <col min="6148" max="6150" width="9.140625" style="1"/>
    <col min="6151" max="6151" width="6.28515625" style="1" customWidth="1"/>
    <col min="6152" max="6152" width="6.5703125" style="1" customWidth="1"/>
    <col min="6153" max="6154" width="9.140625" style="1"/>
    <col min="6155" max="6155" width="11.42578125" style="1" customWidth="1"/>
    <col min="6156" max="6156" width="14" style="1" customWidth="1"/>
    <col min="6157" max="6157" width="9.140625" style="1"/>
    <col min="6158" max="6158" width="13.85546875" style="1" customWidth="1"/>
    <col min="6159" max="6159" width="14.5703125" style="1" customWidth="1"/>
    <col min="6160" max="6160" width="9.140625" style="1"/>
    <col min="6161" max="6161" width="9.42578125" style="1" customWidth="1"/>
    <col min="6162" max="6400" width="9.140625" style="1"/>
    <col min="6401" max="6401" width="13.7109375" style="1" customWidth="1"/>
    <col min="6402" max="6402" width="15.7109375" style="1" customWidth="1"/>
    <col min="6403" max="6403" width="31.7109375" style="1" customWidth="1"/>
    <col min="6404" max="6406" width="9.140625" style="1"/>
    <col min="6407" max="6407" width="6.28515625" style="1" customWidth="1"/>
    <col min="6408" max="6408" width="6.5703125" style="1" customWidth="1"/>
    <col min="6409" max="6410" width="9.140625" style="1"/>
    <col min="6411" max="6411" width="11.42578125" style="1" customWidth="1"/>
    <col min="6412" max="6412" width="14" style="1" customWidth="1"/>
    <col min="6413" max="6413" width="9.140625" style="1"/>
    <col min="6414" max="6414" width="13.85546875" style="1" customWidth="1"/>
    <col min="6415" max="6415" width="14.5703125" style="1" customWidth="1"/>
    <col min="6416" max="6416" width="9.140625" style="1"/>
    <col min="6417" max="6417" width="9.42578125" style="1" customWidth="1"/>
    <col min="6418" max="6656" width="9.140625" style="1"/>
    <col min="6657" max="6657" width="13.7109375" style="1" customWidth="1"/>
    <col min="6658" max="6658" width="15.7109375" style="1" customWidth="1"/>
    <col min="6659" max="6659" width="31.7109375" style="1" customWidth="1"/>
    <col min="6660" max="6662" width="9.140625" style="1"/>
    <col min="6663" max="6663" width="6.28515625" style="1" customWidth="1"/>
    <col min="6664" max="6664" width="6.5703125" style="1" customWidth="1"/>
    <col min="6665" max="6666" width="9.140625" style="1"/>
    <col min="6667" max="6667" width="11.42578125" style="1" customWidth="1"/>
    <col min="6668" max="6668" width="14" style="1" customWidth="1"/>
    <col min="6669" max="6669" width="9.140625" style="1"/>
    <col min="6670" max="6670" width="13.85546875" style="1" customWidth="1"/>
    <col min="6671" max="6671" width="14.5703125" style="1" customWidth="1"/>
    <col min="6672" max="6672" width="9.140625" style="1"/>
    <col min="6673" max="6673" width="9.42578125" style="1" customWidth="1"/>
    <col min="6674" max="6912" width="9.140625" style="1"/>
    <col min="6913" max="6913" width="13.7109375" style="1" customWidth="1"/>
    <col min="6914" max="6914" width="15.7109375" style="1" customWidth="1"/>
    <col min="6915" max="6915" width="31.7109375" style="1" customWidth="1"/>
    <col min="6916" max="6918" width="9.140625" style="1"/>
    <col min="6919" max="6919" width="6.28515625" style="1" customWidth="1"/>
    <col min="6920" max="6920" width="6.5703125" style="1" customWidth="1"/>
    <col min="6921" max="6922" width="9.140625" style="1"/>
    <col min="6923" max="6923" width="11.42578125" style="1" customWidth="1"/>
    <col min="6924" max="6924" width="14" style="1" customWidth="1"/>
    <col min="6925" max="6925" width="9.140625" style="1"/>
    <col min="6926" max="6926" width="13.85546875" style="1" customWidth="1"/>
    <col min="6927" max="6927" width="14.5703125" style="1" customWidth="1"/>
    <col min="6928" max="6928" width="9.140625" style="1"/>
    <col min="6929" max="6929" width="9.42578125" style="1" customWidth="1"/>
    <col min="6930" max="7168" width="9.140625" style="1"/>
    <col min="7169" max="7169" width="13.7109375" style="1" customWidth="1"/>
    <col min="7170" max="7170" width="15.7109375" style="1" customWidth="1"/>
    <col min="7171" max="7171" width="31.7109375" style="1" customWidth="1"/>
    <col min="7172" max="7174" width="9.140625" style="1"/>
    <col min="7175" max="7175" width="6.28515625" style="1" customWidth="1"/>
    <col min="7176" max="7176" width="6.5703125" style="1" customWidth="1"/>
    <col min="7177" max="7178" width="9.140625" style="1"/>
    <col min="7179" max="7179" width="11.42578125" style="1" customWidth="1"/>
    <col min="7180" max="7180" width="14" style="1" customWidth="1"/>
    <col min="7181" max="7181" width="9.140625" style="1"/>
    <col min="7182" max="7182" width="13.85546875" style="1" customWidth="1"/>
    <col min="7183" max="7183" width="14.5703125" style="1" customWidth="1"/>
    <col min="7184" max="7184" width="9.140625" style="1"/>
    <col min="7185" max="7185" width="9.42578125" style="1" customWidth="1"/>
    <col min="7186" max="7424" width="9.140625" style="1"/>
    <col min="7425" max="7425" width="13.7109375" style="1" customWidth="1"/>
    <col min="7426" max="7426" width="15.7109375" style="1" customWidth="1"/>
    <col min="7427" max="7427" width="31.7109375" style="1" customWidth="1"/>
    <col min="7428" max="7430" width="9.140625" style="1"/>
    <col min="7431" max="7431" width="6.28515625" style="1" customWidth="1"/>
    <col min="7432" max="7432" width="6.5703125" style="1" customWidth="1"/>
    <col min="7433" max="7434" width="9.140625" style="1"/>
    <col min="7435" max="7435" width="11.42578125" style="1" customWidth="1"/>
    <col min="7436" max="7436" width="14" style="1" customWidth="1"/>
    <col min="7437" max="7437" width="9.140625" style="1"/>
    <col min="7438" max="7438" width="13.85546875" style="1" customWidth="1"/>
    <col min="7439" max="7439" width="14.5703125" style="1" customWidth="1"/>
    <col min="7440" max="7440" width="9.140625" style="1"/>
    <col min="7441" max="7441" width="9.42578125" style="1" customWidth="1"/>
    <col min="7442" max="7680" width="9.140625" style="1"/>
    <col min="7681" max="7681" width="13.7109375" style="1" customWidth="1"/>
    <col min="7682" max="7682" width="15.7109375" style="1" customWidth="1"/>
    <col min="7683" max="7683" width="31.7109375" style="1" customWidth="1"/>
    <col min="7684" max="7686" width="9.140625" style="1"/>
    <col min="7687" max="7687" width="6.28515625" style="1" customWidth="1"/>
    <col min="7688" max="7688" width="6.5703125" style="1" customWidth="1"/>
    <col min="7689" max="7690" width="9.140625" style="1"/>
    <col min="7691" max="7691" width="11.42578125" style="1" customWidth="1"/>
    <col min="7692" max="7692" width="14" style="1" customWidth="1"/>
    <col min="7693" max="7693" width="9.140625" style="1"/>
    <col min="7694" max="7694" width="13.85546875" style="1" customWidth="1"/>
    <col min="7695" max="7695" width="14.5703125" style="1" customWidth="1"/>
    <col min="7696" max="7696" width="9.140625" style="1"/>
    <col min="7697" max="7697" width="9.42578125" style="1" customWidth="1"/>
    <col min="7698" max="7936" width="9.140625" style="1"/>
    <col min="7937" max="7937" width="13.7109375" style="1" customWidth="1"/>
    <col min="7938" max="7938" width="15.7109375" style="1" customWidth="1"/>
    <col min="7939" max="7939" width="31.7109375" style="1" customWidth="1"/>
    <col min="7940" max="7942" width="9.140625" style="1"/>
    <col min="7943" max="7943" width="6.28515625" style="1" customWidth="1"/>
    <col min="7944" max="7944" width="6.5703125" style="1" customWidth="1"/>
    <col min="7945" max="7946" width="9.140625" style="1"/>
    <col min="7947" max="7947" width="11.42578125" style="1" customWidth="1"/>
    <col min="7948" max="7948" width="14" style="1" customWidth="1"/>
    <col min="7949" max="7949" width="9.140625" style="1"/>
    <col min="7950" max="7950" width="13.85546875" style="1" customWidth="1"/>
    <col min="7951" max="7951" width="14.5703125" style="1" customWidth="1"/>
    <col min="7952" max="7952" width="9.140625" style="1"/>
    <col min="7953" max="7953" width="9.42578125" style="1" customWidth="1"/>
    <col min="7954" max="8192" width="9.140625" style="1"/>
    <col min="8193" max="8193" width="13.7109375" style="1" customWidth="1"/>
    <col min="8194" max="8194" width="15.7109375" style="1" customWidth="1"/>
    <col min="8195" max="8195" width="31.7109375" style="1" customWidth="1"/>
    <col min="8196" max="8198" width="9.140625" style="1"/>
    <col min="8199" max="8199" width="6.28515625" style="1" customWidth="1"/>
    <col min="8200" max="8200" width="6.5703125" style="1" customWidth="1"/>
    <col min="8201" max="8202" width="9.140625" style="1"/>
    <col min="8203" max="8203" width="11.42578125" style="1" customWidth="1"/>
    <col min="8204" max="8204" width="14" style="1" customWidth="1"/>
    <col min="8205" max="8205" width="9.140625" style="1"/>
    <col min="8206" max="8206" width="13.85546875" style="1" customWidth="1"/>
    <col min="8207" max="8207" width="14.5703125" style="1" customWidth="1"/>
    <col min="8208" max="8208" width="9.140625" style="1"/>
    <col min="8209" max="8209" width="9.42578125" style="1" customWidth="1"/>
    <col min="8210" max="8448" width="9.140625" style="1"/>
    <col min="8449" max="8449" width="13.7109375" style="1" customWidth="1"/>
    <col min="8450" max="8450" width="15.7109375" style="1" customWidth="1"/>
    <col min="8451" max="8451" width="31.7109375" style="1" customWidth="1"/>
    <col min="8452" max="8454" width="9.140625" style="1"/>
    <col min="8455" max="8455" width="6.28515625" style="1" customWidth="1"/>
    <col min="8456" max="8456" width="6.5703125" style="1" customWidth="1"/>
    <col min="8457" max="8458" width="9.140625" style="1"/>
    <col min="8459" max="8459" width="11.42578125" style="1" customWidth="1"/>
    <col min="8460" max="8460" width="14" style="1" customWidth="1"/>
    <col min="8461" max="8461" width="9.140625" style="1"/>
    <col min="8462" max="8462" width="13.85546875" style="1" customWidth="1"/>
    <col min="8463" max="8463" width="14.5703125" style="1" customWidth="1"/>
    <col min="8464" max="8464" width="9.140625" style="1"/>
    <col min="8465" max="8465" width="9.42578125" style="1" customWidth="1"/>
    <col min="8466" max="8704" width="9.140625" style="1"/>
    <col min="8705" max="8705" width="13.7109375" style="1" customWidth="1"/>
    <col min="8706" max="8706" width="15.7109375" style="1" customWidth="1"/>
    <col min="8707" max="8707" width="31.7109375" style="1" customWidth="1"/>
    <col min="8708" max="8710" width="9.140625" style="1"/>
    <col min="8711" max="8711" width="6.28515625" style="1" customWidth="1"/>
    <col min="8712" max="8712" width="6.5703125" style="1" customWidth="1"/>
    <col min="8713" max="8714" width="9.140625" style="1"/>
    <col min="8715" max="8715" width="11.42578125" style="1" customWidth="1"/>
    <col min="8716" max="8716" width="14" style="1" customWidth="1"/>
    <col min="8717" max="8717" width="9.140625" style="1"/>
    <col min="8718" max="8718" width="13.85546875" style="1" customWidth="1"/>
    <col min="8719" max="8719" width="14.5703125" style="1" customWidth="1"/>
    <col min="8720" max="8720" width="9.140625" style="1"/>
    <col min="8721" max="8721" width="9.42578125" style="1" customWidth="1"/>
    <col min="8722" max="8960" width="9.140625" style="1"/>
    <col min="8961" max="8961" width="13.7109375" style="1" customWidth="1"/>
    <col min="8962" max="8962" width="15.7109375" style="1" customWidth="1"/>
    <col min="8963" max="8963" width="31.7109375" style="1" customWidth="1"/>
    <col min="8964" max="8966" width="9.140625" style="1"/>
    <col min="8967" max="8967" width="6.28515625" style="1" customWidth="1"/>
    <col min="8968" max="8968" width="6.5703125" style="1" customWidth="1"/>
    <col min="8969" max="8970" width="9.140625" style="1"/>
    <col min="8971" max="8971" width="11.42578125" style="1" customWidth="1"/>
    <col min="8972" max="8972" width="14" style="1" customWidth="1"/>
    <col min="8973" max="8973" width="9.140625" style="1"/>
    <col min="8974" max="8974" width="13.85546875" style="1" customWidth="1"/>
    <col min="8975" max="8975" width="14.5703125" style="1" customWidth="1"/>
    <col min="8976" max="8976" width="9.140625" style="1"/>
    <col min="8977" max="8977" width="9.42578125" style="1" customWidth="1"/>
    <col min="8978" max="9216" width="9.140625" style="1"/>
    <col min="9217" max="9217" width="13.7109375" style="1" customWidth="1"/>
    <col min="9218" max="9218" width="15.7109375" style="1" customWidth="1"/>
    <col min="9219" max="9219" width="31.7109375" style="1" customWidth="1"/>
    <col min="9220" max="9222" width="9.140625" style="1"/>
    <col min="9223" max="9223" width="6.28515625" style="1" customWidth="1"/>
    <col min="9224" max="9224" width="6.5703125" style="1" customWidth="1"/>
    <col min="9225" max="9226" width="9.140625" style="1"/>
    <col min="9227" max="9227" width="11.42578125" style="1" customWidth="1"/>
    <col min="9228" max="9228" width="14" style="1" customWidth="1"/>
    <col min="9229" max="9229" width="9.140625" style="1"/>
    <col min="9230" max="9230" width="13.85546875" style="1" customWidth="1"/>
    <col min="9231" max="9231" width="14.5703125" style="1" customWidth="1"/>
    <col min="9232" max="9232" width="9.140625" style="1"/>
    <col min="9233" max="9233" width="9.42578125" style="1" customWidth="1"/>
    <col min="9234" max="9472" width="9.140625" style="1"/>
    <col min="9473" max="9473" width="13.7109375" style="1" customWidth="1"/>
    <col min="9474" max="9474" width="15.7109375" style="1" customWidth="1"/>
    <col min="9475" max="9475" width="31.7109375" style="1" customWidth="1"/>
    <col min="9476" max="9478" width="9.140625" style="1"/>
    <col min="9479" max="9479" width="6.28515625" style="1" customWidth="1"/>
    <col min="9480" max="9480" width="6.5703125" style="1" customWidth="1"/>
    <col min="9481" max="9482" width="9.140625" style="1"/>
    <col min="9483" max="9483" width="11.42578125" style="1" customWidth="1"/>
    <col min="9484" max="9484" width="14" style="1" customWidth="1"/>
    <col min="9485" max="9485" width="9.140625" style="1"/>
    <col min="9486" max="9486" width="13.85546875" style="1" customWidth="1"/>
    <col min="9487" max="9487" width="14.5703125" style="1" customWidth="1"/>
    <col min="9488" max="9488" width="9.140625" style="1"/>
    <col min="9489" max="9489" width="9.42578125" style="1" customWidth="1"/>
    <col min="9490" max="9728" width="9.140625" style="1"/>
    <col min="9729" max="9729" width="13.7109375" style="1" customWidth="1"/>
    <col min="9730" max="9730" width="15.7109375" style="1" customWidth="1"/>
    <col min="9731" max="9731" width="31.7109375" style="1" customWidth="1"/>
    <col min="9732" max="9734" width="9.140625" style="1"/>
    <col min="9735" max="9735" width="6.28515625" style="1" customWidth="1"/>
    <col min="9736" max="9736" width="6.5703125" style="1" customWidth="1"/>
    <col min="9737" max="9738" width="9.140625" style="1"/>
    <col min="9739" max="9739" width="11.42578125" style="1" customWidth="1"/>
    <col min="9740" max="9740" width="14" style="1" customWidth="1"/>
    <col min="9741" max="9741" width="9.140625" style="1"/>
    <col min="9742" max="9742" width="13.85546875" style="1" customWidth="1"/>
    <col min="9743" max="9743" width="14.5703125" style="1" customWidth="1"/>
    <col min="9744" max="9744" width="9.140625" style="1"/>
    <col min="9745" max="9745" width="9.42578125" style="1" customWidth="1"/>
    <col min="9746" max="9984" width="9.140625" style="1"/>
    <col min="9985" max="9985" width="13.7109375" style="1" customWidth="1"/>
    <col min="9986" max="9986" width="15.7109375" style="1" customWidth="1"/>
    <col min="9987" max="9987" width="31.7109375" style="1" customWidth="1"/>
    <col min="9988" max="9990" width="9.140625" style="1"/>
    <col min="9991" max="9991" width="6.28515625" style="1" customWidth="1"/>
    <col min="9992" max="9992" width="6.5703125" style="1" customWidth="1"/>
    <col min="9993" max="9994" width="9.140625" style="1"/>
    <col min="9995" max="9995" width="11.42578125" style="1" customWidth="1"/>
    <col min="9996" max="9996" width="14" style="1" customWidth="1"/>
    <col min="9997" max="9997" width="9.140625" style="1"/>
    <col min="9998" max="9998" width="13.85546875" style="1" customWidth="1"/>
    <col min="9999" max="9999" width="14.5703125" style="1" customWidth="1"/>
    <col min="10000" max="10000" width="9.140625" style="1"/>
    <col min="10001" max="10001" width="9.42578125" style="1" customWidth="1"/>
    <col min="10002" max="10240" width="9.140625" style="1"/>
    <col min="10241" max="10241" width="13.7109375" style="1" customWidth="1"/>
    <col min="10242" max="10242" width="15.7109375" style="1" customWidth="1"/>
    <col min="10243" max="10243" width="31.7109375" style="1" customWidth="1"/>
    <col min="10244" max="10246" width="9.140625" style="1"/>
    <col min="10247" max="10247" width="6.28515625" style="1" customWidth="1"/>
    <col min="10248" max="10248" width="6.5703125" style="1" customWidth="1"/>
    <col min="10249" max="10250" width="9.140625" style="1"/>
    <col min="10251" max="10251" width="11.42578125" style="1" customWidth="1"/>
    <col min="10252" max="10252" width="14" style="1" customWidth="1"/>
    <col min="10253" max="10253" width="9.140625" style="1"/>
    <col min="10254" max="10254" width="13.85546875" style="1" customWidth="1"/>
    <col min="10255" max="10255" width="14.5703125" style="1" customWidth="1"/>
    <col min="10256" max="10256" width="9.140625" style="1"/>
    <col min="10257" max="10257" width="9.42578125" style="1" customWidth="1"/>
    <col min="10258" max="10496" width="9.140625" style="1"/>
    <col min="10497" max="10497" width="13.7109375" style="1" customWidth="1"/>
    <col min="10498" max="10498" width="15.7109375" style="1" customWidth="1"/>
    <col min="10499" max="10499" width="31.7109375" style="1" customWidth="1"/>
    <col min="10500" max="10502" width="9.140625" style="1"/>
    <col min="10503" max="10503" width="6.28515625" style="1" customWidth="1"/>
    <col min="10504" max="10504" width="6.5703125" style="1" customWidth="1"/>
    <col min="10505" max="10506" width="9.140625" style="1"/>
    <col min="10507" max="10507" width="11.42578125" style="1" customWidth="1"/>
    <col min="10508" max="10508" width="14" style="1" customWidth="1"/>
    <col min="10509" max="10509" width="9.140625" style="1"/>
    <col min="10510" max="10510" width="13.85546875" style="1" customWidth="1"/>
    <col min="10511" max="10511" width="14.5703125" style="1" customWidth="1"/>
    <col min="10512" max="10512" width="9.140625" style="1"/>
    <col min="10513" max="10513" width="9.42578125" style="1" customWidth="1"/>
    <col min="10514" max="10752" width="9.140625" style="1"/>
    <col min="10753" max="10753" width="13.7109375" style="1" customWidth="1"/>
    <col min="10754" max="10754" width="15.7109375" style="1" customWidth="1"/>
    <col min="10755" max="10755" width="31.7109375" style="1" customWidth="1"/>
    <col min="10756" max="10758" width="9.140625" style="1"/>
    <col min="10759" max="10759" width="6.28515625" style="1" customWidth="1"/>
    <col min="10760" max="10760" width="6.5703125" style="1" customWidth="1"/>
    <col min="10761" max="10762" width="9.140625" style="1"/>
    <col min="10763" max="10763" width="11.42578125" style="1" customWidth="1"/>
    <col min="10764" max="10764" width="14" style="1" customWidth="1"/>
    <col min="10765" max="10765" width="9.140625" style="1"/>
    <col min="10766" max="10766" width="13.85546875" style="1" customWidth="1"/>
    <col min="10767" max="10767" width="14.5703125" style="1" customWidth="1"/>
    <col min="10768" max="10768" width="9.140625" style="1"/>
    <col min="10769" max="10769" width="9.42578125" style="1" customWidth="1"/>
    <col min="10770" max="11008" width="9.140625" style="1"/>
    <col min="11009" max="11009" width="13.7109375" style="1" customWidth="1"/>
    <col min="11010" max="11010" width="15.7109375" style="1" customWidth="1"/>
    <col min="11011" max="11011" width="31.7109375" style="1" customWidth="1"/>
    <col min="11012" max="11014" width="9.140625" style="1"/>
    <col min="11015" max="11015" width="6.28515625" style="1" customWidth="1"/>
    <col min="11016" max="11016" width="6.5703125" style="1" customWidth="1"/>
    <col min="11017" max="11018" width="9.140625" style="1"/>
    <col min="11019" max="11019" width="11.42578125" style="1" customWidth="1"/>
    <col min="11020" max="11020" width="14" style="1" customWidth="1"/>
    <col min="11021" max="11021" width="9.140625" style="1"/>
    <col min="11022" max="11022" width="13.85546875" style="1" customWidth="1"/>
    <col min="11023" max="11023" width="14.5703125" style="1" customWidth="1"/>
    <col min="11024" max="11024" width="9.140625" style="1"/>
    <col min="11025" max="11025" width="9.42578125" style="1" customWidth="1"/>
    <col min="11026" max="11264" width="9.140625" style="1"/>
    <col min="11265" max="11265" width="13.7109375" style="1" customWidth="1"/>
    <col min="11266" max="11266" width="15.7109375" style="1" customWidth="1"/>
    <col min="11267" max="11267" width="31.7109375" style="1" customWidth="1"/>
    <col min="11268" max="11270" width="9.140625" style="1"/>
    <col min="11271" max="11271" width="6.28515625" style="1" customWidth="1"/>
    <col min="11272" max="11272" width="6.5703125" style="1" customWidth="1"/>
    <col min="11273" max="11274" width="9.140625" style="1"/>
    <col min="11275" max="11275" width="11.42578125" style="1" customWidth="1"/>
    <col min="11276" max="11276" width="14" style="1" customWidth="1"/>
    <col min="11277" max="11277" width="9.140625" style="1"/>
    <col min="11278" max="11278" width="13.85546875" style="1" customWidth="1"/>
    <col min="11279" max="11279" width="14.5703125" style="1" customWidth="1"/>
    <col min="11280" max="11280" width="9.140625" style="1"/>
    <col min="11281" max="11281" width="9.42578125" style="1" customWidth="1"/>
    <col min="11282" max="11520" width="9.140625" style="1"/>
    <col min="11521" max="11521" width="13.7109375" style="1" customWidth="1"/>
    <col min="11522" max="11522" width="15.7109375" style="1" customWidth="1"/>
    <col min="11523" max="11523" width="31.7109375" style="1" customWidth="1"/>
    <col min="11524" max="11526" width="9.140625" style="1"/>
    <col min="11527" max="11527" width="6.28515625" style="1" customWidth="1"/>
    <col min="11528" max="11528" width="6.5703125" style="1" customWidth="1"/>
    <col min="11529" max="11530" width="9.140625" style="1"/>
    <col min="11531" max="11531" width="11.42578125" style="1" customWidth="1"/>
    <col min="11532" max="11532" width="14" style="1" customWidth="1"/>
    <col min="11533" max="11533" width="9.140625" style="1"/>
    <col min="11534" max="11534" width="13.85546875" style="1" customWidth="1"/>
    <col min="11535" max="11535" width="14.5703125" style="1" customWidth="1"/>
    <col min="11536" max="11536" width="9.140625" style="1"/>
    <col min="11537" max="11537" width="9.42578125" style="1" customWidth="1"/>
    <col min="11538" max="11776" width="9.140625" style="1"/>
    <col min="11777" max="11777" width="13.7109375" style="1" customWidth="1"/>
    <col min="11778" max="11778" width="15.7109375" style="1" customWidth="1"/>
    <col min="11779" max="11779" width="31.7109375" style="1" customWidth="1"/>
    <col min="11780" max="11782" width="9.140625" style="1"/>
    <col min="11783" max="11783" width="6.28515625" style="1" customWidth="1"/>
    <col min="11784" max="11784" width="6.5703125" style="1" customWidth="1"/>
    <col min="11785" max="11786" width="9.140625" style="1"/>
    <col min="11787" max="11787" width="11.42578125" style="1" customWidth="1"/>
    <col min="11788" max="11788" width="14" style="1" customWidth="1"/>
    <col min="11789" max="11789" width="9.140625" style="1"/>
    <col min="11790" max="11790" width="13.85546875" style="1" customWidth="1"/>
    <col min="11791" max="11791" width="14.5703125" style="1" customWidth="1"/>
    <col min="11792" max="11792" width="9.140625" style="1"/>
    <col min="11793" max="11793" width="9.42578125" style="1" customWidth="1"/>
    <col min="11794" max="12032" width="9.140625" style="1"/>
    <col min="12033" max="12033" width="13.7109375" style="1" customWidth="1"/>
    <col min="12034" max="12034" width="15.7109375" style="1" customWidth="1"/>
    <col min="12035" max="12035" width="31.7109375" style="1" customWidth="1"/>
    <col min="12036" max="12038" width="9.140625" style="1"/>
    <col min="12039" max="12039" width="6.28515625" style="1" customWidth="1"/>
    <col min="12040" max="12040" width="6.5703125" style="1" customWidth="1"/>
    <col min="12041" max="12042" width="9.140625" style="1"/>
    <col min="12043" max="12043" width="11.42578125" style="1" customWidth="1"/>
    <col min="12044" max="12044" width="14" style="1" customWidth="1"/>
    <col min="12045" max="12045" width="9.140625" style="1"/>
    <col min="12046" max="12046" width="13.85546875" style="1" customWidth="1"/>
    <col min="12047" max="12047" width="14.5703125" style="1" customWidth="1"/>
    <col min="12048" max="12048" width="9.140625" style="1"/>
    <col min="12049" max="12049" width="9.42578125" style="1" customWidth="1"/>
    <col min="12050" max="12288" width="9.140625" style="1"/>
    <col min="12289" max="12289" width="13.7109375" style="1" customWidth="1"/>
    <col min="12290" max="12290" width="15.7109375" style="1" customWidth="1"/>
    <col min="12291" max="12291" width="31.7109375" style="1" customWidth="1"/>
    <col min="12292" max="12294" width="9.140625" style="1"/>
    <col min="12295" max="12295" width="6.28515625" style="1" customWidth="1"/>
    <col min="12296" max="12296" width="6.5703125" style="1" customWidth="1"/>
    <col min="12297" max="12298" width="9.140625" style="1"/>
    <col min="12299" max="12299" width="11.42578125" style="1" customWidth="1"/>
    <col min="12300" max="12300" width="14" style="1" customWidth="1"/>
    <col min="12301" max="12301" width="9.140625" style="1"/>
    <col min="12302" max="12302" width="13.85546875" style="1" customWidth="1"/>
    <col min="12303" max="12303" width="14.5703125" style="1" customWidth="1"/>
    <col min="12304" max="12304" width="9.140625" style="1"/>
    <col min="12305" max="12305" width="9.42578125" style="1" customWidth="1"/>
    <col min="12306" max="12544" width="9.140625" style="1"/>
    <col min="12545" max="12545" width="13.7109375" style="1" customWidth="1"/>
    <col min="12546" max="12546" width="15.7109375" style="1" customWidth="1"/>
    <col min="12547" max="12547" width="31.7109375" style="1" customWidth="1"/>
    <col min="12548" max="12550" width="9.140625" style="1"/>
    <col min="12551" max="12551" width="6.28515625" style="1" customWidth="1"/>
    <col min="12552" max="12552" width="6.5703125" style="1" customWidth="1"/>
    <col min="12553" max="12554" width="9.140625" style="1"/>
    <col min="12555" max="12555" width="11.42578125" style="1" customWidth="1"/>
    <col min="12556" max="12556" width="14" style="1" customWidth="1"/>
    <col min="12557" max="12557" width="9.140625" style="1"/>
    <col min="12558" max="12558" width="13.85546875" style="1" customWidth="1"/>
    <col min="12559" max="12559" width="14.5703125" style="1" customWidth="1"/>
    <col min="12560" max="12560" width="9.140625" style="1"/>
    <col min="12561" max="12561" width="9.42578125" style="1" customWidth="1"/>
    <col min="12562" max="12800" width="9.140625" style="1"/>
    <col min="12801" max="12801" width="13.7109375" style="1" customWidth="1"/>
    <col min="12802" max="12802" width="15.7109375" style="1" customWidth="1"/>
    <col min="12803" max="12803" width="31.7109375" style="1" customWidth="1"/>
    <col min="12804" max="12806" width="9.140625" style="1"/>
    <col min="12807" max="12807" width="6.28515625" style="1" customWidth="1"/>
    <col min="12808" max="12808" width="6.5703125" style="1" customWidth="1"/>
    <col min="12809" max="12810" width="9.140625" style="1"/>
    <col min="12811" max="12811" width="11.42578125" style="1" customWidth="1"/>
    <col min="12812" max="12812" width="14" style="1" customWidth="1"/>
    <col min="12813" max="12813" width="9.140625" style="1"/>
    <col min="12814" max="12814" width="13.85546875" style="1" customWidth="1"/>
    <col min="12815" max="12815" width="14.5703125" style="1" customWidth="1"/>
    <col min="12816" max="12816" width="9.140625" style="1"/>
    <col min="12817" max="12817" width="9.42578125" style="1" customWidth="1"/>
    <col min="12818" max="13056" width="9.140625" style="1"/>
    <col min="13057" max="13057" width="13.7109375" style="1" customWidth="1"/>
    <col min="13058" max="13058" width="15.7109375" style="1" customWidth="1"/>
    <col min="13059" max="13059" width="31.7109375" style="1" customWidth="1"/>
    <col min="13060" max="13062" width="9.140625" style="1"/>
    <col min="13063" max="13063" width="6.28515625" style="1" customWidth="1"/>
    <col min="13064" max="13064" width="6.5703125" style="1" customWidth="1"/>
    <col min="13065" max="13066" width="9.140625" style="1"/>
    <col min="13067" max="13067" width="11.42578125" style="1" customWidth="1"/>
    <col min="13068" max="13068" width="14" style="1" customWidth="1"/>
    <col min="13069" max="13069" width="9.140625" style="1"/>
    <col min="13070" max="13070" width="13.85546875" style="1" customWidth="1"/>
    <col min="13071" max="13071" width="14.5703125" style="1" customWidth="1"/>
    <col min="13072" max="13072" width="9.140625" style="1"/>
    <col min="13073" max="13073" width="9.42578125" style="1" customWidth="1"/>
    <col min="13074" max="13312" width="9.140625" style="1"/>
    <col min="13313" max="13313" width="13.7109375" style="1" customWidth="1"/>
    <col min="13314" max="13314" width="15.7109375" style="1" customWidth="1"/>
    <col min="13315" max="13315" width="31.7109375" style="1" customWidth="1"/>
    <col min="13316" max="13318" width="9.140625" style="1"/>
    <col min="13319" max="13319" width="6.28515625" style="1" customWidth="1"/>
    <col min="13320" max="13320" width="6.5703125" style="1" customWidth="1"/>
    <col min="13321" max="13322" width="9.140625" style="1"/>
    <col min="13323" max="13323" width="11.42578125" style="1" customWidth="1"/>
    <col min="13324" max="13324" width="14" style="1" customWidth="1"/>
    <col min="13325" max="13325" width="9.140625" style="1"/>
    <col min="13326" max="13326" width="13.85546875" style="1" customWidth="1"/>
    <col min="13327" max="13327" width="14.5703125" style="1" customWidth="1"/>
    <col min="13328" max="13328" width="9.140625" style="1"/>
    <col min="13329" max="13329" width="9.42578125" style="1" customWidth="1"/>
    <col min="13330" max="13568" width="9.140625" style="1"/>
    <col min="13569" max="13569" width="13.7109375" style="1" customWidth="1"/>
    <col min="13570" max="13570" width="15.7109375" style="1" customWidth="1"/>
    <col min="13571" max="13571" width="31.7109375" style="1" customWidth="1"/>
    <col min="13572" max="13574" width="9.140625" style="1"/>
    <col min="13575" max="13575" width="6.28515625" style="1" customWidth="1"/>
    <col min="13576" max="13576" width="6.5703125" style="1" customWidth="1"/>
    <col min="13577" max="13578" width="9.140625" style="1"/>
    <col min="13579" max="13579" width="11.42578125" style="1" customWidth="1"/>
    <col min="13580" max="13580" width="14" style="1" customWidth="1"/>
    <col min="13581" max="13581" width="9.140625" style="1"/>
    <col min="13582" max="13582" width="13.85546875" style="1" customWidth="1"/>
    <col min="13583" max="13583" width="14.5703125" style="1" customWidth="1"/>
    <col min="13584" max="13584" width="9.140625" style="1"/>
    <col min="13585" max="13585" width="9.42578125" style="1" customWidth="1"/>
    <col min="13586" max="13824" width="9.140625" style="1"/>
    <col min="13825" max="13825" width="13.7109375" style="1" customWidth="1"/>
    <col min="13826" max="13826" width="15.7109375" style="1" customWidth="1"/>
    <col min="13827" max="13827" width="31.7109375" style="1" customWidth="1"/>
    <col min="13828" max="13830" width="9.140625" style="1"/>
    <col min="13831" max="13831" width="6.28515625" style="1" customWidth="1"/>
    <col min="13832" max="13832" width="6.5703125" style="1" customWidth="1"/>
    <col min="13833" max="13834" width="9.140625" style="1"/>
    <col min="13835" max="13835" width="11.42578125" style="1" customWidth="1"/>
    <col min="13836" max="13836" width="14" style="1" customWidth="1"/>
    <col min="13837" max="13837" width="9.140625" style="1"/>
    <col min="13838" max="13838" width="13.85546875" style="1" customWidth="1"/>
    <col min="13839" max="13839" width="14.5703125" style="1" customWidth="1"/>
    <col min="13840" max="13840" width="9.140625" style="1"/>
    <col min="13841" max="13841" width="9.42578125" style="1" customWidth="1"/>
    <col min="13842" max="14080" width="9.140625" style="1"/>
    <col min="14081" max="14081" width="13.7109375" style="1" customWidth="1"/>
    <col min="14082" max="14082" width="15.7109375" style="1" customWidth="1"/>
    <col min="14083" max="14083" width="31.7109375" style="1" customWidth="1"/>
    <col min="14084" max="14086" width="9.140625" style="1"/>
    <col min="14087" max="14087" width="6.28515625" style="1" customWidth="1"/>
    <col min="14088" max="14088" width="6.5703125" style="1" customWidth="1"/>
    <col min="14089" max="14090" width="9.140625" style="1"/>
    <col min="14091" max="14091" width="11.42578125" style="1" customWidth="1"/>
    <col min="14092" max="14092" width="14" style="1" customWidth="1"/>
    <col min="14093" max="14093" width="9.140625" style="1"/>
    <col min="14094" max="14094" width="13.85546875" style="1" customWidth="1"/>
    <col min="14095" max="14095" width="14.5703125" style="1" customWidth="1"/>
    <col min="14096" max="14096" width="9.140625" style="1"/>
    <col min="14097" max="14097" width="9.42578125" style="1" customWidth="1"/>
    <col min="14098" max="14336" width="9.140625" style="1"/>
    <col min="14337" max="14337" width="13.7109375" style="1" customWidth="1"/>
    <col min="14338" max="14338" width="15.7109375" style="1" customWidth="1"/>
    <col min="14339" max="14339" width="31.7109375" style="1" customWidth="1"/>
    <col min="14340" max="14342" width="9.140625" style="1"/>
    <col min="14343" max="14343" width="6.28515625" style="1" customWidth="1"/>
    <col min="14344" max="14344" width="6.5703125" style="1" customWidth="1"/>
    <col min="14345" max="14346" width="9.140625" style="1"/>
    <col min="14347" max="14347" width="11.42578125" style="1" customWidth="1"/>
    <col min="14348" max="14348" width="14" style="1" customWidth="1"/>
    <col min="14349" max="14349" width="9.140625" style="1"/>
    <col min="14350" max="14350" width="13.85546875" style="1" customWidth="1"/>
    <col min="14351" max="14351" width="14.5703125" style="1" customWidth="1"/>
    <col min="14352" max="14352" width="9.140625" style="1"/>
    <col min="14353" max="14353" width="9.42578125" style="1" customWidth="1"/>
    <col min="14354" max="14592" width="9.140625" style="1"/>
    <col min="14593" max="14593" width="13.7109375" style="1" customWidth="1"/>
    <col min="14594" max="14594" width="15.7109375" style="1" customWidth="1"/>
    <col min="14595" max="14595" width="31.7109375" style="1" customWidth="1"/>
    <col min="14596" max="14598" width="9.140625" style="1"/>
    <col min="14599" max="14599" width="6.28515625" style="1" customWidth="1"/>
    <col min="14600" max="14600" width="6.5703125" style="1" customWidth="1"/>
    <col min="14601" max="14602" width="9.140625" style="1"/>
    <col min="14603" max="14603" width="11.42578125" style="1" customWidth="1"/>
    <col min="14604" max="14604" width="14" style="1" customWidth="1"/>
    <col min="14605" max="14605" width="9.140625" style="1"/>
    <col min="14606" max="14606" width="13.85546875" style="1" customWidth="1"/>
    <col min="14607" max="14607" width="14.5703125" style="1" customWidth="1"/>
    <col min="14608" max="14608" width="9.140625" style="1"/>
    <col min="14609" max="14609" width="9.42578125" style="1" customWidth="1"/>
    <col min="14610" max="14848" width="9.140625" style="1"/>
    <col min="14849" max="14849" width="13.7109375" style="1" customWidth="1"/>
    <col min="14850" max="14850" width="15.7109375" style="1" customWidth="1"/>
    <col min="14851" max="14851" width="31.7109375" style="1" customWidth="1"/>
    <col min="14852" max="14854" width="9.140625" style="1"/>
    <col min="14855" max="14855" width="6.28515625" style="1" customWidth="1"/>
    <col min="14856" max="14856" width="6.5703125" style="1" customWidth="1"/>
    <col min="14857" max="14858" width="9.140625" style="1"/>
    <col min="14859" max="14859" width="11.42578125" style="1" customWidth="1"/>
    <col min="14860" max="14860" width="14" style="1" customWidth="1"/>
    <col min="14861" max="14861" width="9.140625" style="1"/>
    <col min="14862" max="14862" width="13.85546875" style="1" customWidth="1"/>
    <col min="14863" max="14863" width="14.5703125" style="1" customWidth="1"/>
    <col min="14864" max="14864" width="9.140625" style="1"/>
    <col min="14865" max="14865" width="9.42578125" style="1" customWidth="1"/>
    <col min="14866" max="15104" width="9.140625" style="1"/>
    <col min="15105" max="15105" width="13.7109375" style="1" customWidth="1"/>
    <col min="15106" max="15106" width="15.7109375" style="1" customWidth="1"/>
    <col min="15107" max="15107" width="31.7109375" style="1" customWidth="1"/>
    <col min="15108" max="15110" width="9.140625" style="1"/>
    <col min="15111" max="15111" width="6.28515625" style="1" customWidth="1"/>
    <col min="15112" max="15112" width="6.5703125" style="1" customWidth="1"/>
    <col min="15113" max="15114" width="9.140625" style="1"/>
    <col min="15115" max="15115" width="11.42578125" style="1" customWidth="1"/>
    <col min="15116" max="15116" width="14" style="1" customWidth="1"/>
    <col min="15117" max="15117" width="9.140625" style="1"/>
    <col min="15118" max="15118" width="13.85546875" style="1" customWidth="1"/>
    <col min="15119" max="15119" width="14.5703125" style="1" customWidth="1"/>
    <col min="15120" max="15120" width="9.140625" style="1"/>
    <col min="15121" max="15121" width="9.42578125" style="1" customWidth="1"/>
    <col min="15122" max="15360" width="9.140625" style="1"/>
    <col min="15361" max="15361" width="13.7109375" style="1" customWidth="1"/>
    <col min="15362" max="15362" width="15.7109375" style="1" customWidth="1"/>
    <col min="15363" max="15363" width="31.7109375" style="1" customWidth="1"/>
    <col min="15364" max="15366" width="9.140625" style="1"/>
    <col min="15367" max="15367" width="6.28515625" style="1" customWidth="1"/>
    <col min="15368" max="15368" width="6.5703125" style="1" customWidth="1"/>
    <col min="15369" max="15370" width="9.140625" style="1"/>
    <col min="15371" max="15371" width="11.42578125" style="1" customWidth="1"/>
    <col min="15372" max="15372" width="14" style="1" customWidth="1"/>
    <col min="15373" max="15373" width="9.140625" style="1"/>
    <col min="15374" max="15374" width="13.85546875" style="1" customWidth="1"/>
    <col min="15375" max="15375" width="14.5703125" style="1" customWidth="1"/>
    <col min="15376" max="15376" width="9.140625" style="1"/>
    <col min="15377" max="15377" width="9.42578125" style="1" customWidth="1"/>
    <col min="15378" max="15616" width="9.140625" style="1"/>
    <col min="15617" max="15617" width="13.7109375" style="1" customWidth="1"/>
    <col min="15618" max="15618" width="15.7109375" style="1" customWidth="1"/>
    <col min="15619" max="15619" width="31.7109375" style="1" customWidth="1"/>
    <col min="15620" max="15622" width="9.140625" style="1"/>
    <col min="15623" max="15623" width="6.28515625" style="1" customWidth="1"/>
    <col min="15624" max="15624" width="6.5703125" style="1" customWidth="1"/>
    <col min="15625" max="15626" width="9.140625" style="1"/>
    <col min="15627" max="15627" width="11.42578125" style="1" customWidth="1"/>
    <col min="15628" max="15628" width="14" style="1" customWidth="1"/>
    <col min="15629" max="15629" width="9.140625" style="1"/>
    <col min="15630" max="15630" width="13.85546875" style="1" customWidth="1"/>
    <col min="15631" max="15631" width="14.5703125" style="1" customWidth="1"/>
    <col min="15632" max="15632" width="9.140625" style="1"/>
    <col min="15633" max="15633" width="9.42578125" style="1" customWidth="1"/>
    <col min="15634" max="15872" width="9.140625" style="1"/>
    <col min="15873" max="15873" width="13.7109375" style="1" customWidth="1"/>
    <col min="15874" max="15874" width="15.7109375" style="1" customWidth="1"/>
    <col min="15875" max="15875" width="31.7109375" style="1" customWidth="1"/>
    <col min="15876" max="15878" width="9.140625" style="1"/>
    <col min="15879" max="15879" width="6.28515625" style="1" customWidth="1"/>
    <col min="15880" max="15880" width="6.5703125" style="1" customWidth="1"/>
    <col min="15881" max="15882" width="9.140625" style="1"/>
    <col min="15883" max="15883" width="11.42578125" style="1" customWidth="1"/>
    <col min="15884" max="15884" width="14" style="1" customWidth="1"/>
    <col min="15885" max="15885" width="9.140625" style="1"/>
    <col min="15886" max="15886" width="13.85546875" style="1" customWidth="1"/>
    <col min="15887" max="15887" width="14.5703125" style="1" customWidth="1"/>
    <col min="15888" max="15888" width="9.140625" style="1"/>
    <col min="15889" max="15889" width="9.42578125" style="1" customWidth="1"/>
    <col min="15890" max="16128" width="9.140625" style="1"/>
    <col min="16129" max="16129" width="13.7109375" style="1" customWidth="1"/>
    <col min="16130" max="16130" width="15.7109375" style="1" customWidth="1"/>
    <col min="16131" max="16131" width="31.7109375" style="1" customWidth="1"/>
    <col min="16132" max="16134" width="9.140625" style="1"/>
    <col min="16135" max="16135" width="6.28515625" style="1" customWidth="1"/>
    <col min="16136" max="16136" width="6.5703125" style="1" customWidth="1"/>
    <col min="16137" max="16138" width="9.140625" style="1"/>
    <col min="16139" max="16139" width="11.42578125" style="1" customWidth="1"/>
    <col min="16140" max="16140" width="14" style="1" customWidth="1"/>
    <col min="16141" max="16141" width="9.140625" style="1"/>
    <col min="16142" max="16142" width="13.85546875" style="1" customWidth="1"/>
    <col min="16143" max="16143" width="14.5703125" style="1" customWidth="1"/>
    <col min="16144" max="16144" width="9.140625" style="1"/>
    <col min="16145" max="16145" width="9.42578125" style="1" customWidth="1"/>
    <col min="16146" max="16384" width="9.140625" style="1"/>
  </cols>
  <sheetData>
    <row r="1" spans="1:15" ht="21" customHeight="1" x14ac:dyDescent="0.25">
      <c r="A1" s="47" t="s">
        <v>29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27"/>
      <c r="M1" s="57" t="s">
        <v>37</v>
      </c>
      <c r="N1" s="57"/>
      <c r="O1" s="57"/>
    </row>
    <row r="2" spans="1:15" ht="20.25" customHeight="1" x14ac:dyDescent="0.25">
      <c r="A2" s="53" t="s">
        <v>36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7" t="s">
        <v>35</v>
      </c>
      <c r="N2" s="57"/>
      <c r="O2" s="57"/>
    </row>
    <row r="3" spans="1:15" ht="20.25" customHeight="1" x14ac:dyDescent="0.25">
      <c r="A3" s="40" t="s">
        <v>42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  <c r="N3" s="41"/>
      <c r="O3" s="41"/>
    </row>
    <row r="4" spans="1:15" ht="25.5" customHeight="1" x14ac:dyDescent="0.25">
      <c r="A4" s="33" t="s">
        <v>27</v>
      </c>
      <c r="B4" s="34"/>
      <c r="C4" s="35" t="s">
        <v>70</v>
      </c>
      <c r="D4" s="36"/>
      <c r="E4" s="36"/>
      <c r="F4" s="36"/>
      <c r="G4" s="34"/>
      <c r="H4" s="34"/>
      <c r="I4" s="34"/>
      <c r="J4" s="34"/>
      <c r="K4" s="34"/>
      <c r="L4" s="34"/>
      <c r="M4" s="27"/>
      <c r="N4" s="29"/>
      <c r="O4" s="28"/>
    </row>
    <row r="5" spans="1:15" ht="14.2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9"/>
      <c r="O5" s="28"/>
    </row>
    <row r="6" spans="1:15" ht="15" customHeight="1" x14ac:dyDescent="0.25">
      <c r="A6" s="25" t="s">
        <v>28</v>
      </c>
      <c r="B6" s="26" t="s">
        <v>52</v>
      </c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</row>
    <row r="7" spans="1:15" ht="11.25" customHeight="1" x14ac:dyDescent="0.25">
      <c r="A7" s="31"/>
      <c r="B7" s="48"/>
      <c r="C7" s="48"/>
      <c r="D7" s="48"/>
      <c r="E7" s="48"/>
      <c r="F7" s="31"/>
      <c r="G7" s="32"/>
      <c r="H7" s="32"/>
      <c r="I7" s="32"/>
      <c r="J7" s="32"/>
      <c r="K7" s="32"/>
      <c r="L7" s="32"/>
      <c r="M7" s="32"/>
      <c r="N7" s="32"/>
      <c r="O7" s="32"/>
    </row>
    <row r="8" spans="1:15" ht="16.5" customHeight="1" thickBot="1" x14ac:dyDescent="0.3">
      <c r="A8" s="42" t="s">
        <v>38</v>
      </c>
      <c r="B8" s="43" t="s">
        <v>53</v>
      </c>
      <c r="C8" s="3"/>
      <c r="F8" s="2"/>
    </row>
    <row r="9" spans="1:15" ht="21" customHeight="1" thickBot="1" x14ac:dyDescent="0.3">
      <c r="A9" s="49" t="s">
        <v>0</v>
      </c>
      <c r="B9" s="50" t="s">
        <v>1</v>
      </c>
      <c r="C9" s="4" t="s">
        <v>2</v>
      </c>
      <c r="D9" s="51" t="s">
        <v>3</v>
      </c>
      <c r="E9" s="51"/>
      <c r="F9" s="51"/>
      <c r="G9" s="52" t="s">
        <v>4</v>
      </c>
      <c r="H9" s="51" t="s">
        <v>5</v>
      </c>
      <c r="I9" s="51" t="s">
        <v>6</v>
      </c>
      <c r="J9" s="51"/>
      <c r="K9" s="61" t="s">
        <v>7</v>
      </c>
      <c r="L9" s="51" t="s">
        <v>8</v>
      </c>
      <c r="M9" s="51" t="s">
        <v>9</v>
      </c>
      <c r="N9" s="54" t="s">
        <v>30</v>
      </c>
      <c r="O9" s="69" t="s">
        <v>31</v>
      </c>
    </row>
    <row r="10" spans="1:15" ht="21.75" customHeight="1" thickBot="1" x14ac:dyDescent="0.3">
      <c r="A10" s="49"/>
      <c r="B10" s="50"/>
      <c r="C10" s="58" t="s">
        <v>10</v>
      </c>
      <c r="D10" s="58" t="s">
        <v>11</v>
      </c>
      <c r="E10" s="58" t="s">
        <v>12</v>
      </c>
      <c r="F10" s="51" t="s">
        <v>13</v>
      </c>
      <c r="G10" s="52"/>
      <c r="H10" s="51"/>
      <c r="I10" s="58" t="s">
        <v>11</v>
      </c>
      <c r="J10" s="59" t="s">
        <v>12</v>
      </c>
      <c r="K10" s="61"/>
      <c r="L10" s="51"/>
      <c r="M10" s="51"/>
      <c r="N10" s="55"/>
      <c r="O10" s="70"/>
    </row>
    <row r="11" spans="1:15" ht="50.25" customHeight="1" thickBot="1" x14ac:dyDescent="0.3">
      <c r="A11" s="49"/>
      <c r="B11" s="50"/>
      <c r="C11" s="58"/>
      <c r="D11" s="58"/>
      <c r="E11" s="58"/>
      <c r="F11" s="51"/>
      <c r="G11" s="52"/>
      <c r="H11" s="51"/>
      <c r="I11" s="58"/>
      <c r="J11" s="59"/>
      <c r="K11" s="61"/>
      <c r="L11" s="51"/>
      <c r="M11" s="51"/>
      <c r="N11" s="56"/>
      <c r="O11" s="71"/>
    </row>
    <row r="12" spans="1:15" ht="23.25" customHeight="1" x14ac:dyDescent="0.25">
      <c r="A12" s="5" t="s">
        <v>43</v>
      </c>
      <c r="B12" s="6" t="s">
        <v>54</v>
      </c>
      <c r="C12" s="7" t="s">
        <v>46</v>
      </c>
      <c r="D12" s="8">
        <v>470</v>
      </c>
      <c r="E12" s="8">
        <v>0</v>
      </c>
      <c r="F12" s="8">
        <f>SUM(D12,E12)</f>
        <v>470</v>
      </c>
      <c r="G12" s="9" t="s">
        <v>39</v>
      </c>
      <c r="H12" s="10" t="s">
        <v>51</v>
      </c>
      <c r="I12" s="11">
        <v>0.28999999999999998</v>
      </c>
      <c r="J12" s="11">
        <v>0</v>
      </c>
      <c r="K12" s="12" t="s">
        <v>49</v>
      </c>
      <c r="L12" s="13">
        <v>13858.894399999999</v>
      </c>
      <c r="M12" s="14" t="s">
        <v>14</v>
      </c>
      <c r="N12" s="39"/>
      <c r="O12" s="13">
        <f t="shared" ref="O12:O21" si="0">F12*N12</f>
        <v>0</v>
      </c>
    </row>
    <row r="13" spans="1:15" ht="23.25" customHeight="1" x14ac:dyDescent="0.25">
      <c r="A13" s="5" t="s">
        <v>43</v>
      </c>
      <c r="B13" s="6" t="s">
        <v>55</v>
      </c>
      <c r="C13" s="7" t="s">
        <v>46</v>
      </c>
      <c r="D13" s="8">
        <v>630</v>
      </c>
      <c r="E13" s="8">
        <v>150</v>
      </c>
      <c r="F13" s="8">
        <f t="shared" ref="F13:F19" si="1">SUM(D13,E13)</f>
        <v>780</v>
      </c>
      <c r="G13" s="9" t="s">
        <v>39</v>
      </c>
      <c r="H13" s="10" t="s">
        <v>51</v>
      </c>
      <c r="I13" s="11">
        <v>0.5</v>
      </c>
      <c r="J13" s="11">
        <v>0.18486486486486486</v>
      </c>
      <c r="K13" s="12" t="s">
        <v>49</v>
      </c>
      <c r="L13" s="13">
        <v>21716.489600000001</v>
      </c>
      <c r="M13" s="14" t="s">
        <v>14</v>
      </c>
      <c r="N13" s="39"/>
      <c r="O13" s="13">
        <f t="shared" si="0"/>
        <v>0</v>
      </c>
    </row>
    <row r="14" spans="1:15" ht="23.25" customHeight="1" x14ac:dyDescent="0.25">
      <c r="A14" s="5" t="s">
        <v>44</v>
      </c>
      <c r="B14" s="6" t="s">
        <v>45</v>
      </c>
      <c r="C14" s="7" t="s">
        <v>46</v>
      </c>
      <c r="D14" s="8">
        <v>40</v>
      </c>
      <c r="E14" s="8">
        <v>5</v>
      </c>
      <c r="F14" s="8">
        <f t="shared" si="1"/>
        <v>45</v>
      </c>
      <c r="G14" s="9" t="s">
        <v>39</v>
      </c>
      <c r="H14" s="10" t="s">
        <v>41</v>
      </c>
      <c r="I14" s="11">
        <v>0.11999999999999998</v>
      </c>
      <c r="J14" s="11">
        <v>0.1</v>
      </c>
      <c r="K14" s="12" t="s">
        <v>50</v>
      </c>
      <c r="L14" s="13">
        <v>1814.6158</v>
      </c>
      <c r="M14" s="14" t="s">
        <v>14</v>
      </c>
      <c r="N14" s="39"/>
      <c r="O14" s="13">
        <f t="shared" si="0"/>
        <v>0</v>
      </c>
    </row>
    <row r="15" spans="1:15" ht="23.25" customHeight="1" x14ac:dyDescent="0.25">
      <c r="A15" s="5" t="s">
        <v>44</v>
      </c>
      <c r="B15" s="6" t="s">
        <v>56</v>
      </c>
      <c r="C15" s="7" t="s">
        <v>46</v>
      </c>
      <c r="D15" s="8">
        <v>140</v>
      </c>
      <c r="E15" s="8">
        <v>30</v>
      </c>
      <c r="F15" s="8">
        <f t="shared" si="1"/>
        <v>170</v>
      </c>
      <c r="G15" s="9" t="s">
        <v>39</v>
      </c>
      <c r="H15" s="10" t="s">
        <v>51</v>
      </c>
      <c r="I15" s="11">
        <v>0.13621621621621621</v>
      </c>
      <c r="J15" s="11">
        <v>0.12</v>
      </c>
      <c r="K15" s="12" t="s">
        <v>61</v>
      </c>
      <c r="L15" s="13">
        <v>6806.4823999999999</v>
      </c>
      <c r="M15" s="14" t="s">
        <v>14</v>
      </c>
      <c r="N15" s="39"/>
      <c r="O15" s="13">
        <f t="shared" si="0"/>
        <v>0</v>
      </c>
    </row>
    <row r="16" spans="1:15" ht="23.25" customHeight="1" x14ac:dyDescent="0.25">
      <c r="A16" s="5" t="s">
        <v>44</v>
      </c>
      <c r="B16" s="6" t="s">
        <v>66</v>
      </c>
      <c r="C16" s="7" t="s">
        <v>46</v>
      </c>
      <c r="D16" s="8">
        <v>60</v>
      </c>
      <c r="E16" s="8">
        <v>30</v>
      </c>
      <c r="F16" s="8">
        <f t="shared" si="1"/>
        <v>90</v>
      </c>
      <c r="G16" s="9" t="s">
        <v>39</v>
      </c>
      <c r="H16" s="10" t="s">
        <v>41</v>
      </c>
      <c r="I16" s="11">
        <v>0.3</v>
      </c>
      <c r="J16" s="11">
        <v>0.12</v>
      </c>
      <c r="K16" s="12" t="s">
        <v>68</v>
      </c>
      <c r="L16" s="13">
        <v>2907.1673999999998</v>
      </c>
      <c r="M16" s="14" t="s">
        <v>14</v>
      </c>
      <c r="N16" s="39"/>
      <c r="O16" s="13">
        <f t="shared" si="0"/>
        <v>0</v>
      </c>
    </row>
    <row r="17" spans="1:15" ht="23.25" customHeight="1" x14ac:dyDescent="0.25">
      <c r="A17" s="5" t="s">
        <v>44</v>
      </c>
      <c r="B17" s="6" t="s">
        <v>67</v>
      </c>
      <c r="C17" s="7" t="s">
        <v>46</v>
      </c>
      <c r="D17" s="8">
        <v>200</v>
      </c>
      <c r="E17" s="8">
        <v>20</v>
      </c>
      <c r="F17" s="8">
        <f t="shared" si="1"/>
        <v>220</v>
      </c>
      <c r="G17" s="9" t="s">
        <v>39</v>
      </c>
      <c r="H17" s="10" t="s">
        <v>41</v>
      </c>
      <c r="I17" s="11">
        <v>0.15</v>
      </c>
      <c r="J17" s="11">
        <v>0.08</v>
      </c>
      <c r="K17" s="12" t="s">
        <v>69</v>
      </c>
      <c r="L17" s="13">
        <v>8639.6869000000006</v>
      </c>
      <c r="M17" s="14" t="s">
        <v>14</v>
      </c>
      <c r="N17" s="39"/>
      <c r="O17" s="13">
        <f t="shared" si="0"/>
        <v>0</v>
      </c>
    </row>
    <row r="18" spans="1:15" ht="23.25" customHeight="1" x14ac:dyDescent="0.25">
      <c r="A18" s="5" t="s">
        <v>47</v>
      </c>
      <c r="B18" s="6" t="s">
        <v>57</v>
      </c>
      <c r="C18" s="7" t="s">
        <v>46</v>
      </c>
      <c r="D18" s="8">
        <v>42</v>
      </c>
      <c r="E18" s="8">
        <v>15</v>
      </c>
      <c r="F18" s="8">
        <f t="shared" si="1"/>
        <v>57</v>
      </c>
      <c r="G18" s="9" t="s">
        <v>39</v>
      </c>
      <c r="H18" s="10" t="s">
        <v>48</v>
      </c>
      <c r="I18" s="11">
        <v>0.19</v>
      </c>
      <c r="J18" s="11">
        <v>0.14000000000000001</v>
      </c>
      <c r="K18" s="12" t="s">
        <v>50</v>
      </c>
      <c r="L18" s="13">
        <v>2352.9591</v>
      </c>
      <c r="M18" s="14" t="s">
        <v>14</v>
      </c>
      <c r="N18" s="39"/>
      <c r="O18" s="13">
        <f t="shared" si="0"/>
        <v>0</v>
      </c>
    </row>
    <row r="19" spans="1:15" ht="23.25" customHeight="1" x14ac:dyDescent="0.25">
      <c r="A19" s="5" t="s">
        <v>47</v>
      </c>
      <c r="B19" s="6" t="s">
        <v>58</v>
      </c>
      <c r="C19" s="7" t="s">
        <v>46</v>
      </c>
      <c r="D19" s="8">
        <v>15</v>
      </c>
      <c r="E19" s="8">
        <v>1</v>
      </c>
      <c r="F19" s="8">
        <f t="shared" si="1"/>
        <v>16</v>
      </c>
      <c r="G19" s="9" t="s">
        <v>39</v>
      </c>
      <c r="H19" s="10" t="s">
        <v>62</v>
      </c>
      <c r="I19" s="11">
        <v>0.18</v>
      </c>
      <c r="J19" s="11">
        <v>0.15</v>
      </c>
      <c r="K19" s="12" t="s">
        <v>63</v>
      </c>
      <c r="L19" s="13">
        <v>574.56269999999995</v>
      </c>
      <c r="M19" s="14" t="s">
        <v>14</v>
      </c>
      <c r="N19" s="39"/>
      <c r="O19" s="13">
        <f t="shared" si="0"/>
        <v>0</v>
      </c>
    </row>
    <row r="20" spans="1:15" ht="24" customHeight="1" x14ac:dyDescent="0.25">
      <c r="A20" s="5" t="s">
        <v>47</v>
      </c>
      <c r="B20" s="6" t="s">
        <v>59</v>
      </c>
      <c r="C20" s="7" t="s">
        <v>46</v>
      </c>
      <c r="D20" s="8">
        <v>80</v>
      </c>
      <c r="E20" s="8">
        <v>15</v>
      </c>
      <c r="F20" s="8">
        <f>SUM(D20,E20)</f>
        <v>95</v>
      </c>
      <c r="G20" s="9" t="s">
        <v>39</v>
      </c>
      <c r="H20" s="10" t="s">
        <v>40</v>
      </c>
      <c r="I20" s="11">
        <v>0.19</v>
      </c>
      <c r="J20" s="11">
        <v>0.06</v>
      </c>
      <c r="K20" s="12" t="s">
        <v>64</v>
      </c>
      <c r="L20" s="13">
        <v>4242.5317999999997</v>
      </c>
      <c r="M20" s="14" t="s">
        <v>14</v>
      </c>
      <c r="N20" s="39"/>
      <c r="O20" s="13">
        <f t="shared" si="0"/>
        <v>0</v>
      </c>
    </row>
    <row r="21" spans="1:15" ht="19.5" customHeight="1" thickBot="1" x14ac:dyDescent="0.3">
      <c r="A21" s="5" t="s">
        <v>47</v>
      </c>
      <c r="B21" s="6" t="s">
        <v>60</v>
      </c>
      <c r="C21" s="7" t="s">
        <v>46</v>
      </c>
      <c r="D21" s="8">
        <v>120</v>
      </c>
      <c r="E21" s="8">
        <v>15</v>
      </c>
      <c r="F21" s="8">
        <f t="shared" ref="F21" si="2">SUM(D21,E21)</f>
        <v>135</v>
      </c>
      <c r="G21" s="9" t="s">
        <v>39</v>
      </c>
      <c r="H21" s="10" t="s">
        <v>40</v>
      </c>
      <c r="I21" s="11">
        <v>0.28000000000000003</v>
      </c>
      <c r="J21" s="11">
        <v>0.19</v>
      </c>
      <c r="K21" s="12" t="s">
        <v>65</v>
      </c>
      <c r="L21" s="13">
        <v>4613.9201999999996</v>
      </c>
      <c r="M21" s="14" t="s">
        <v>14</v>
      </c>
      <c r="N21" s="39"/>
      <c r="O21" s="13">
        <f t="shared" si="0"/>
        <v>0</v>
      </c>
    </row>
    <row r="22" spans="1:15" ht="18.75" customHeight="1" thickBot="1" x14ac:dyDescent="0.3">
      <c r="A22" s="15"/>
      <c r="B22" s="16"/>
      <c r="C22" s="16"/>
      <c r="D22" s="16"/>
      <c r="E22" s="16"/>
      <c r="F22" s="38">
        <f>SUM(F12:F21)</f>
        <v>2078</v>
      </c>
      <c r="G22" s="16"/>
      <c r="H22" s="16"/>
      <c r="I22" s="16"/>
      <c r="J22" s="44" t="s">
        <v>15</v>
      </c>
      <c r="K22" s="44"/>
      <c r="L22" s="17">
        <f>SUM(L12:L21)</f>
        <v>67527.310299999997</v>
      </c>
      <c r="M22" s="18"/>
      <c r="N22" s="19" t="s">
        <v>16</v>
      </c>
      <c r="O22" s="17">
        <f>SUM(O12:O21)</f>
        <v>0</v>
      </c>
    </row>
    <row r="23" spans="1:15" ht="20.25" customHeight="1" thickBot="1" x14ac:dyDescent="0.3">
      <c r="A23" s="45" t="s">
        <v>17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17">
        <f>O24-O22</f>
        <v>0</v>
      </c>
    </row>
    <row r="24" spans="1:15" ht="21" customHeight="1" thickBot="1" x14ac:dyDescent="0.3">
      <c r="A24" s="45" t="s">
        <v>18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17">
        <f>IF(C27="N",O22,(O22*1.2))</f>
        <v>0</v>
      </c>
    </row>
    <row r="25" spans="1:15" x14ac:dyDescent="0.25">
      <c r="A25" s="46" t="s">
        <v>19</v>
      </c>
      <c r="B25" s="46"/>
      <c r="C25" s="46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 spans="1:15" x14ac:dyDescent="0.25">
      <c r="A26" s="60" t="s">
        <v>34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</row>
    <row r="27" spans="1:15" ht="25.5" customHeight="1" thickBot="1" x14ac:dyDescent="0.3">
      <c r="A27" s="21" t="s">
        <v>33</v>
      </c>
      <c r="B27" s="22"/>
      <c r="C27" s="37"/>
      <c r="D27" s="22"/>
      <c r="E27" s="22"/>
      <c r="F27" s="21"/>
      <c r="G27" s="22"/>
      <c r="H27" s="22"/>
      <c r="I27" s="22"/>
      <c r="J27" s="23"/>
      <c r="K27" s="23"/>
      <c r="L27" s="23"/>
      <c r="M27" s="23"/>
      <c r="N27" s="23"/>
      <c r="O27" s="23"/>
    </row>
    <row r="28" spans="1:15" ht="21.75" customHeight="1" x14ac:dyDescent="0.25">
      <c r="A28" s="62" t="s">
        <v>20</v>
      </c>
      <c r="B28" s="62"/>
      <c r="C28" s="62"/>
      <c r="D28" s="62"/>
      <c r="E28" s="63" t="s">
        <v>21</v>
      </c>
      <c r="F28" s="24" t="s">
        <v>22</v>
      </c>
      <c r="G28" s="64"/>
      <c r="H28" s="64"/>
      <c r="I28" s="64"/>
      <c r="J28" s="64"/>
      <c r="K28" s="64"/>
      <c r="L28" s="64"/>
      <c r="M28" s="64"/>
      <c r="N28" s="64"/>
      <c r="O28" s="64"/>
    </row>
    <row r="29" spans="1:15" ht="21.75" customHeight="1" thickBot="1" x14ac:dyDescent="0.3">
      <c r="A29" s="65"/>
      <c r="B29" s="65"/>
      <c r="C29" s="65"/>
      <c r="D29" s="65"/>
      <c r="E29" s="63"/>
      <c r="F29" s="24" t="s">
        <v>23</v>
      </c>
      <c r="G29" s="64"/>
      <c r="H29" s="64"/>
      <c r="I29" s="64"/>
      <c r="J29" s="64"/>
      <c r="K29" s="64"/>
      <c r="L29" s="64"/>
      <c r="M29" s="64"/>
      <c r="N29" s="64"/>
      <c r="O29" s="64"/>
    </row>
    <row r="30" spans="1:15" ht="21.75" customHeight="1" thickBot="1" x14ac:dyDescent="0.3">
      <c r="A30" s="65"/>
      <c r="B30" s="65"/>
      <c r="C30" s="65"/>
      <c r="D30" s="65"/>
      <c r="E30" s="63"/>
      <c r="F30" s="24" t="s">
        <v>24</v>
      </c>
      <c r="G30" s="64"/>
      <c r="H30" s="64"/>
      <c r="I30" s="64"/>
      <c r="J30" s="64"/>
      <c r="K30" s="64"/>
      <c r="L30" s="64"/>
      <c r="M30" s="64"/>
      <c r="N30" s="64"/>
      <c r="O30" s="64"/>
    </row>
    <row r="31" spans="1:15" ht="21.75" customHeight="1" thickBot="1" x14ac:dyDescent="0.3">
      <c r="A31" s="65"/>
      <c r="B31" s="65"/>
      <c r="C31" s="65"/>
      <c r="D31" s="65"/>
      <c r="E31" s="63"/>
      <c r="F31" s="24" t="s">
        <v>25</v>
      </c>
      <c r="G31" s="64"/>
      <c r="H31" s="64"/>
      <c r="I31" s="64"/>
      <c r="J31" s="64"/>
      <c r="K31" s="64"/>
      <c r="L31" s="64"/>
      <c r="M31" s="64"/>
      <c r="N31" s="64"/>
      <c r="O31" s="64"/>
    </row>
    <row r="32" spans="1:15" ht="21.75" customHeight="1" thickBot="1" x14ac:dyDescent="0.3">
      <c r="A32" s="65"/>
      <c r="B32" s="65"/>
      <c r="C32" s="65"/>
      <c r="D32" s="65"/>
      <c r="E32" s="63"/>
      <c r="F32" s="66" t="s">
        <v>26</v>
      </c>
      <c r="G32" s="66"/>
      <c r="H32" s="67"/>
      <c r="I32" s="67"/>
      <c r="J32" s="67"/>
      <c r="K32" s="67"/>
      <c r="L32" s="67"/>
      <c r="M32" s="67"/>
      <c r="N32" s="67"/>
      <c r="O32" s="67"/>
    </row>
    <row r="33" spans="1:15" ht="12.75" customHeight="1" thickBot="1" x14ac:dyDescent="0.3">
      <c r="A33" s="65"/>
      <c r="B33" s="65"/>
      <c r="C33" s="65"/>
      <c r="D33" s="65"/>
    </row>
    <row r="34" spans="1:15" ht="12.75" customHeight="1" thickBot="1" x14ac:dyDescent="0.3">
      <c r="A34" s="65"/>
      <c r="B34" s="65"/>
      <c r="C34" s="65"/>
      <c r="D34" s="65"/>
      <c r="K34" s="68"/>
      <c r="L34" s="68"/>
      <c r="M34" s="68"/>
      <c r="N34" s="68"/>
      <c r="O34" s="68"/>
    </row>
    <row r="35" spans="1:15" ht="24" customHeight="1" thickBot="1" x14ac:dyDescent="0.3">
      <c r="A35" s="65"/>
      <c r="B35" s="65"/>
      <c r="C35" s="65"/>
      <c r="D35" s="65"/>
      <c r="E35" s="23"/>
      <c r="I35" s="1" t="s">
        <v>32</v>
      </c>
      <c r="K35" s="68"/>
      <c r="L35" s="68"/>
      <c r="M35" s="68"/>
      <c r="N35" s="68"/>
      <c r="O35" s="68"/>
    </row>
    <row r="36" spans="1:15" ht="12.75" customHeight="1" x14ac:dyDescent="0.25">
      <c r="E36" s="23"/>
    </row>
    <row r="37" spans="1:15" ht="12.75" customHeight="1" x14ac:dyDescent="0.25"/>
  </sheetData>
  <sheetProtection algorithmName="SHA-512" hashValue="ImeBQTtAzXaT++NvIL+oSish7ZZMtlKQMPa/kFdwpDZFJjLWBlkCHAEgWI5nFKfd+lYlGtAIw3sOp+kiBylsOg==" saltValue="AGoAX/JeRHyrcI8rvJFW9Q==" spinCount="100000" sheet="1" objects="1" scenarios="1"/>
  <protectedRanges>
    <protectedRange sqref="F28:O35" name="Rozsah3"/>
    <protectedRange sqref="C27" name="Rozsah2"/>
    <protectedRange sqref="N12:N21" name="Rozsah1"/>
  </protectedRanges>
  <mergeCells count="37">
    <mergeCell ref="A26:O26"/>
    <mergeCell ref="K9:K11"/>
    <mergeCell ref="L9:L11"/>
    <mergeCell ref="M9:M11"/>
    <mergeCell ref="A28:D28"/>
    <mergeCell ref="E28:E32"/>
    <mergeCell ref="G28:O28"/>
    <mergeCell ref="A29:D35"/>
    <mergeCell ref="G29:O29"/>
    <mergeCell ref="G30:O30"/>
    <mergeCell ref="G31:O31"/>
    <mergeCell ref="F32:G32"/>
    <mergeCell ref="H32:O32"/>
    <mergeCell ref="K34:O35"/>
    <mergeCell ref="O9:O11"/>
    <mergeCell ref="C10:C11"/>
    <mergeCell ref="D10:D11"/>
    <mergeCell ref="E10:E11"/>
    <mergeCell ref="F10:F11"/>
    <mergeCell ref="I10:I11"/>
    <mergeCell ref="J10:J11"/>
    <mergeCell ref="J22:K22"/>
    <mergeCell ref="A23:N23"/>
    <mergeCell ref="A24:N24"/>
    <mergeCell ref="A25:C25"/>
    <mergeCell ref="A1:K1"/>
    <mergeCell ref="B7:E7"/>
    <mergeCell ref="A9:A11"/>
    <mergeCell ref="B9:B11"/>
    <mergeCell ref="D9:F9"/>
    <mergeCell ref="G9:G11"/>
    <mergeCell ref="H9:H11"/>
    <mergeCell ref="I9:J9"/>
    <mergeCell ref="A2:L2"/>
    <mergeCell ref="N9:N11"/>
    <mergeCell ref="M1:O1"/>
    <mergeCell ref="M2:O2"/>
  </mergeCells>
  <dataValidations count="1">
    <dataValidation type="custom" allowBlank="1" showErrorMessage="1" errorTitle="Chyba!" error="Môžete zadať maximálne 2 desatinné miesta" sqref="N65546:N65557 JJ65546:JJ65557 TF65546:TF65557 ADB65546:ADB65557 AMX65546:AMX65557 AWT65546:AWT65557 BGP65546:BGP65557 BQL65546:BQL65557 CAH65546:CAH65557 CKD65546:CKD65557 CTZ65546:CTZ65557 DDV65546:DDV65557 DNR65546:DNR65557 DXN65546:DXN65557 EHJ65546:EHJ65557 ERF65546:ERF65557 FBB65546:FBB65557 FKX65546:FKX65557 FUT65546:FUT65557 GEP65546:GEP65557 GOL65546:GOL65557 GYH65546:GYH65557 HID65546:HID65557 HRZ65546:HRZ65557 IBV65546:IBV65557 ILR65546:ILR65557 IVN65546:IVN65557 JFJ65546:JFJ65557 JPF65546:JPF65557 JZB65546:JZB65557 KIX65546:KIX65557 KST65546:KST65557 LCP65546:LCP65557 LML65546:LML65557 LWH65546:LWH65557 MGD65546:MGD65557 MPZ65546:MPZ65557 MZV65546:MZV65557 NJR65546:NJR65557 NTN65546:NTN65557 ODJ65546:ODJ65557 ONF65546:ONF65557 OXB65546:OXB65557 PGX65546:PGX65557 PQT65546:PQT65557 QAP65546:QAP65557 QKL65546:QKL65557 QUH65546:QUH65557 RED65546:RED65557 RNZ65546:RNZ65557 RXV65546:RXV65557 SHR65546:SHR65557 SRN65546:SRN65557 TBJ65546:TBJ65557 TLF65546:TLF65557 TVB65546:TVB65557 UEX65546:UEX65557 UOT65546:UOT65557 UYP65546:UYP65557 VIL65546:VIL65557 VSH65546:VSH65557 WCD65546:WCD65557 WLZ65546:WLZ65557 WVV65546:WVV65557 N131082:N131093 JJ131082:JJ131093 TF131082:TF131093 ADB131082:ADB131093 AMX131082:AMX131093 AWT131082:AWT131093 BGP131082:BGP131093 BQL131082:BQL131093 CAH131082:CAH131093 CKD131082:CKD131093 CTZ131082:CTZ131093 DDV131082:DDV131093 DNR131082:DNR131093 DXN131082:DXN131093 EHJ131082:EHJ131093 ERF131082:ERF131093 FBB131082:FBB131093 FKX131082:FKX131093 FUT131082:FUT131093 GEP131082:GEP131093 GOL131082:GOL131093 GYH131082:GYH131093 HID131082:HID131093 HRZ131082:HRZ131093 IBV131082:IBV131093 ILR131082:ILR131093 IVN131082:IVN131093 JFJ131082:JFJ131093 JPF131082:JPF131093 JZB131082:JZB131093 KIX131082:KIX131093 KST131082:KST131093 LCP131082:LCP131093 LML131082:LML131093 LWH131082:LWH131093 MGD131082:MGD131093 MPZ131082:MPZ131093 MZV131082:MZV131093 NJR131082:NJR131093 NTN131082:NTN131093 ODJ131082:ODJ131093 ONF131082:ONF131093 OXB131082:OXB131093 PGX131082:PGX131093 PQT131082:PQT131093 QAP131082:QAP131093 QKL131082:QKL131093 QUH131082:QUH131093 RED131082:RED131093 RNZ131082:RNZ131093 RXV131082:RXV131093 SHR131082:SHR131093 SRN131082:SRN131093 TBJ131082:TBJ131093 TLF131082:TLF131093 TVB131082:TVB131093 UEX131082:UEX131093 UOT131082:UOT131093 UYP131082:UYP131093 VIL131082:VIL131093 VSH131082:VSH131093 WCD131082:WCD131093 WLZ131082:WLZ131093 WVV131082:WVV131093 N196618:N196629 JJ196618:JJ196629 TF196618:TF196629 ADB196618:ADB196629 AMX196618:AMX196629 AWT196618:AWT196629 BGP196618:BGP196629 BQL196618:BQL196629 CAH196618:CAH196629 CKD196618:CKD196629 CTZ196618:CTZ196629 DDV196618:DDV196629 DNR196618:DNR196629 DXN196618:DXN196629 EHJ196618:EHJ196629 ERF196618:ERF196629 FBB196618:FBB196629 FKX196618:FKX196629 FUT196618:FUT196629 GEP196618:GEP196629 GOL196618:GOL196629 GYH196618:GYH196629 HID196618:HID196629 HRZ196618:HRZ196629 IBV196618:IBV196629 ILR196618:ILR196629 IVN196618:IVN196629 JFJ196618:JFJ196629 JPF196618:JPF196629 JZB196618:JZB196629 KIX196618:KIX196629 KST196618:KST196629 LCP196618:LCP196629 LML196618:LML196629 LWH196618:LWH196629 MGD196618:MGD196629 MPZ196618:MPZ196629 MZV196618:MZV196629 NJR196618:NJR196629 NTN196618:NTN196629 ODJ196618:ODJ196629 ONF196618:ONF196629 OXB196618:OXB196629 PGX196618:PGX196629 PQT196618:PQT196629 QAP196618:QAP196629 QKL196618:QKL196629 QUH196618:QUH196629 RED196618:RED196629 RNZ196618:RNZ196629 RXV196618:RXV196629 SHR196618:SHR196629 SRN196618:SRN196629 TBJ196618:TBJ196629 TLF196618:TLF196629 TVB196618:TVB196629 UEX196618:UEX196629 UOT196618:UOT196629 UYP196618:UYP196629 VIL196618:VIL196629 VSH196618:VSH196629 WCD196618:WCD196629 WLZ196618:WLZ196629 WVV196618:WVV196629 N262154:N262165 JJ262154:JJ262165 TF262154:TF262165 ADB262154:ADB262165 AMX262154:AMX262165 AWT262154:AWT262165 BGP262154:BGP262165 BQL262154:BQL262165 CAH262154:CAH262165 CKD262154:CKD262165 CTZ262154:CTZ262165 DDV262154:DDV262165 DNR262154:DNR262165 DXN262154:DXN262165 EHJ262154:EHJ262165 ERF262154:ERF262165 FBB262154:FBB262165 FKX262154:FKX262165 FUT262154:FUT262165 GEP262154:GEP262165 GOL262154:GOL262165 GYH262154:GYH262165 HID262154:HID262165 HRZ262154:HRZ262165 IBV262154:IBV262165 ILR262154:ILR262165 IVN262154:IVN262165 JFJ262154:JFJ262165 JPF262154:JPF262165 JZB262154:JZB262165 KIX262154:KIX262165 KST262154:KST262165 LCP262154:LCP262165 LML262154:LML262165 LWH262154:LWH262165 MGD262154:MGD262165 MPZ262154:MPZ262165 MZV262154:MZV262165 NJR262154:NJR262165 NTN262154:NTN262165 ODJ262154:ODJ262165 ONF262154:ONF262165 OXB262154:OXB262165 PGX262154:PGX262165 PQT262154:PQT262165 QAP262154:QAP262165 QKL262154:QKL262165 QUH262154:QUH262165 RED262154:RED262165 RNZ262154:RNZ262165 RXV262154:RXV262165 SHR262154:SHR262165 SRN262154:SRN262165 TBJ262154:TBJ262165 TLF262154:TLF262165 TVB262154:TVB262165 UEX262154:UEX262165 UOT262154:UOT262165 UYP262154:UYP262165 VIL262154:VIL262165 VSH262154:VSH262165 WCD262154:WCD262165 WLZ262154:WLZ262165 WVV262154:WVV262165 N327690:N327701 JJ327690:JJ327701 TF327690:TF327701 ADB327690:ADB327701 AMX327690:AMX327701 AWT327690:AWT327701 BGP327690:BGP327701 BQL327690:BQL327701 CAH327690:CAH327701 CKD327690:CKD327701 CTZ327690:CTZ327701 DDV327690:DDV327701 DNR327690:DNR327701 DXN327690:DXN327701 EHJ327690:EHJ327701 ERF327690:ERF327701 FBB327690:FBB327701 FKX327690:FKX327701 FUT327690:FUT327701 GEP327690:GEP327701 GOL327690:GOL327701 GYH327690:GYH327701 HID327690:HID327701 HRZ327690:HRZ327701 IBV327690:IBV327701 ILR327690:ILR327701 IVN327690:IVN327701 JFJ327690:JFJ327701 JPF327690:JPF327701 JZB327690:JZB327701 KIX327690:KIX327701 KST327690:KST327701 LCP327690:LCP327701 LML327690:LML327701 LWH327690:LWH327701 MGD327690:MGD327701 MPZ327690:MPZ327701 MZV327690:MZV327701 NJR327690:NJR327701 NTN327690:NTN327701 ODJ327690:ODJ327701 ONF327690:ONF327701 OXB327690:OXB327701 PGX327690:PGX327701 PQT327690:PQT327701 QAP327690:QAP327701 QKL327690:QKL327701 QUH327690:QUH327701 RED327690:RED327701 RNZ327690:RNZ327701 RXV327690:RXV327701 SHR327690:SHR327701 SRN327690:SRN327701 TBJ327690:TBJ327701 TLF327690:TLF327701 TVB327690:TVB327701 UEX327690:UEX327701 UOT327690:UOT327701 UYP327690:UYP327701 VIL327690:VIL327701 VSH327690:VSH327701 WCD327690:WCD327701 WLZ327690:WLZ327701 WVV327690:WVV327701 N393226:N393237 JJ393226:JJ393237 TF393226:TF393237 ADB393226:ADB393237 AMX393226:AMX393237 AWT393226:AWT393237 BGP393226:BGP393237 BQL393226:BQL393237 CAH393226:CAH393237 CKD393226:CKD393237 CTZ393226:CTZ393237 DDV393226:DDV393237 DNR393226:DNR393237 DXN393226:DXN393237 EHJ393226:EHJ393237 ERF393226:ERF393237 FBB393226:FBB393237 FKX393226:FKX393237 FUT393226:FUT393237 GEP393226:GEP393237 GOL393226:GOL393237 GYH393226:GYH393237 HID393226:HID393237 HRZ393226:HRZ393237 IBV393226:IBV393237 ILR393226:ILR393237 IVN393226:IVN393237 JFJ393226:JFJ393237 JPF393226:JPF393237 JZB393226:JZB393237 KIX393226:KIX393237 KST393226:KST393237 LCP393226:LCP393237 LML393226:LML393237 LWH393226:LWH393237 MGD393226:MGD393237 MPZ393226:MPZ393237 MZV393226:MZV393237 NJR393226:NJR393237 NTN393226:NTN393237 ODJ393226:ODJ393237 ONF393226:ONF393237 OXB393226:OXB393237 PGX393226:PGX393237 PQT393226:PQT393237 QAP393226:QAP393237 QKL393226:QKL393237 QUH393226:QUH393237 RED393226:RED393237 RNZ393226:RNZ393237 RXV393226:RXV393237 SHR393226:SHR393237 SRN393226:SRN393237 TBJ393226:TBJ393237 TLF393226:TLF393237 TVB393226:TVB393237 UEX393226:UEX393237 UOT393226:UOT393237 UYP393226:UYP393237 VIL393226:VIL393237 VSH393226:VSH393237 WCD393226:WCD393237 WLZ393226:WLZ393237 WVV393226:WVV393237 N458762:N458773 JJ458762:JJ458773 TF458762:TF458773 ADB458762:ADB458773 AMX458762:AMX458773 AWT458762:AWT458773 BGP458762:BGP458773 BQL458762:BQL458773 CAH458762:CAH458773 CKD458762:CKD458773 CTZ458762:CTZ458773 DDV458762:DDV458773 DNR458762:DNR458773 DXN458762:DXN458773 EHJ458762:EHJ458773 ERF458762:ERF458773 FBB458762:FBB458773 FKX458762:FKX458773 FUT458762:FUT458773 GEP458762:GEP458773 GOL458762:GOL458773 GYH458762:GYH458773 HID458762:HID458773 HRZ458762:HRZ458773 IBV458762:IBV458773 ILR458762:ILR458773 IVN458762:IVN458773 JFJ458762:JFJ458773 JPF458762:JPF458773 JZB458762:JZB458773 KIX458762:KIX458773 KST458762:KST458773 LCP458762:LCP458773 LML458762:LML458773 LWH458762:LWH458773 MGD458762:MGD458773 MPZ458762:MPZ458773 MZV458762:MZV458773 NJR458762:NJR458773 NTN458762:NTN458773 ODJ458762:ODJ458773 ONF458762:ONF458773 OXB458762:OXB458773 PGX458762:PGX458773 PQT458762:PQT458773 QAP458762:QAP458773 QKL458762:QKL458773 QUH458762:QUH458773 RED458762:RED458773 RNZ458762:RNZ458773 RXV458762:RXV458773 SHR458762:SHR458773 SRN458762:SRN458773 TBJ458762:TBJ458773 TLF458762:TLF458773 TVB458762:TVB458773 UEX458762:UEX458773 UOT458762:UOT458773 UYP458762:UYP458773 VIL458762:VIL458773 VSH458762:VSH458773 WCD458762:WCD458773 WLZ458762:WLZ458773 WVV458762:WVV458773 N524298:N524309 JJ524298:JJ524309 TF524298:TF524309 ADB524298:ADB524309 AMX524298:AMX524309 AWT524298:AWT524309 BGP524298:BGP524309 BQL524298:BQL524309 CAH524298:CAH524309 CKD524298:CKD524309 CTZ524298:CTZ524309 DDV524298:DDV524309 DNR524298:DNR524309 DXN524298:DXN524309 EHJ524298:EHJ524309 ERF524298:ERF524309 FBB524298:FBB524309 FKX524298:FKX524309 FUT524298:FUT524309 GEP524298:GEP524309 GOL524298:GOL524309 GYH524298:GYH524309 HID524298:HID524309 HRZ524298:HRZ524309 IBV524298:IBV524309 ILR524298:ILR524309 IVN524298:IVN524309 JFJ524298:JFJ524309 JPF524298:JPF524309 JZB524298:JZB524309 KIX524298:KIX524309 KST524298:KST524309 LCP524298:LCP524309 LML524298:LML524309 LWH524298:LWH524309 MGD524298:MGD524309 MPZ524298:MPZ524309 MZV524298:MZV524309 NJR524298:NJR524309 NTN524298:NTN524309 ODJ524298:ODJ524309 ONF524298:ONF524309 OXB524298:OXB524309 PGX524298:PGX524309 PQT524298:PQT524309 QAP524298:QAP524309 QKL524298:QKL524309 QUH524298:QUH524309 RED524298:RED524309 RNZ524298:RNZ524309 RXV524298:RXV524309 SHR524298:SHR524309 SRN524298:SRN524309 TBJ524298:TBJ524309 TLF524298:TLF524309 TVB524298:TVB524309 UEX524298:UEX524309 UOT524298:UOT524309 UYP524298:UYP524309 VIL524298:VIL524309 VSH524298:VSH524309 WCD524298:WCD524309 WLZ524298:WLZ524309 WVV524298:WVV524309 N589834:N589845 JJ589834:JJ589845 TF589834:TF589845 ADB589834:ADB589845 AMX589834:AMX589845 AWT589834:AWT589845 BGP589834:BGP589845 BQL589834:BQL589845 CAH589834:CAH589845 CKD589834:CKD589845 CTZ589834:CTZ589845 DDV589834:DDV589845 DNR589834:DNR589845 DXN589834:DXN589845 EHJ589834:EHJ589845 ERF589834:ERF589845 FBB589834:FBB589845 FKX589834:FKX589845 FUT589834:FUT589845 GEP589834:GEP589845 GOL589834:GOL589845 GYH589834:GYH589845 HID589834:HID589845 HRZ589834:HRZ589845 IBV589834:IBV589845 ILR589834:ILR589845 IVN589834:IVN589845 JFJ589834:JFJ589845 JPF589834:JPF589845 JZB589834:JZB589845 KIX589834:KIX589845 KST589834:KST589845 LCP589834:LCP589845 LML589834:LML589845 LWH589834:LWH589845 MGD589834:MGD589845 MPZ589834:MPZ589845 MZV589834:MZV589845 NJR589834:NJR589845 NTN589834:NTN589845 ODJ589834:ODJ589845 ONF589834:ONF589845 OXB589834:OXB589845 PGX589834:PGX589845 PQT589834:PQT589845 QAP589834:QAP589845 QKL589834:QKL589845 QUH589834:QUH589845 RED589834:RED589845 RNZ589834:RNZ589845 RXV589834:RXV589845 SHR589834:SHR589845 SRN589834:SRN589845 TBJ589834:TBJ589845 TLF589834:TLF589845 TVB589834:TVB589845 UEX589834:UEX589845 UOT589834:UOT589845 UYP589834:UYP589845 VIL589834:VIL589845 VSH589834:VSH589845 WCD589834:WCD589845 WLZ589834:WLZ589845 WVV589834:WVV589845 N655370:N655381 JJ655370:JJ655381 TF655370:TF655381 ADB655370:ADB655381 AMX655370:AMX655381 AWT655370:AWT655381 BGP655370:BGP655381 BQL655370:BQL655381 CAH655370:CAH655381 CKD655370:CKD655381 CTZ655370:CTZ655381 DDV655370:DDV655381 DNR655370:DNR655381 DXN655370:DXN655381 EHJ655370:EHJ655381 ERF655370:ERF655381 FBB655370:FBB655381 FKX655370:FKX655381 FUT655370:FUT655381 GEP655370:GEP655381 GOL655370:GOL655381 GYH655370:GYH655381 HID655370:HID655381 HRZ655370:HRZ655381 IBV655370:IBV655381 ILR655370:ILR655381 IVN655370:IVN655381 JFJ655370:JFJ655381 JPF655370:JPF655381 JZB655370:JZB655381 KIX655370:KIX655381 KST655370:KST655381 LCP655370:LCP655381 LML655370:LML655381 LWH655370:LWH655381 MGD655370:MGD655381 MPZ655370:MPZ655381 MZV655370:MZV655381 NJR655370:NJR655381 NTN655370:NTN655381 ODJ655370:ODJ655381 ONF655370:ONF655381 OXB655370:OXB655381 PGX655370:PGX655381 PQT655370:PQT655381 QAP655370:QAP655381 QKL655370:QKL655381 QUH655370:QUH655381 RED655370:RED655381 RNZ655370:RNZ655381 RXV655370:RXV655381 SHR655370:SHR655381 SRN655370:SRN655381 TBJ655370:TBJ655381 TLF655370:TLF655381 TVB655370:TVB655381 UEX655370:UEX655381 UOT655370:UOT655381 UYP655370:UYP655381 VIL655370:VIL655381 VSH655370:VSH655381 WCD655370:WCD655381 WLZ655370:WLZ655381 WVV655370:WVV655381 N720906:N720917 JJ720906:JJ720917 TF720906:TF720917 ADB720906:ADB720917 AMX720906:AMX720917 AWT720906:AWT720917 BGP720906:BGP720917 BQL720906:BQL720917 CAH720906:CAH720917 CKD720906:CKD720917 CTZ720906:CTZ720917 DDV720906:DDV720917 DNR720906:DNR720917 DXN720906:DXN720917 EHJ720906:EHJ720917 ERF720906:ERF720917 FBB720906:FBB720917 FKX720906:FKX720917 FUT720906:FUT720917 GEP720906:GEP720917 GOL720906:GOL720917 GYH720906:GYH720917 HID720906:HID720917 HRZ720906:HRZ720917 IBV720906:IBV720917 ILR720906:ILR720917 IVN720906:IVN720917 JFJ720906:JFJ720917 JPF720906:JPF720917 JZB720906:JZB720917 KIX720906:KIX720917 KST720906:KST720917 LCP720906:LCP720917 LML720906:LML720917 LWH720906:LWH720917 MGD720906:MGD720917 MPZ720906:MPZ720917 MZV720906:MZV720917 NJR720906:NJR720917 NTN720906:NTN720917 ODJ720906:ODJ720917 ONF720906:ONF720917 OXB720906:OXB720917 PGX720906:PGX720917 PQT720906:PQT720917 QAP720906:QAP720917 QKL720906:QKL720917 QUH720906:QUH720917 RED720906:RED720917 RNZ720906:RNZ720917 RXV720906:RXV720917 SHR720906:SHR720917 SRN720906:SRN720917 TBJ720906:TBJ720917 TLF720906:TLF720917 TVB720906:TVB720917 UEX720906:UEX720917 UOT720906:UOT720917 UYP720906:UYP720917 VIL720906:VIL720917 VSH720906:VSH720917 WCD720906:WCD720917 WLZ720906:WLZ720917 WVV720906:WVV720917 N786442:N786453 JJ786442:JJ786453 TF786442:TF786453 ADB786442:ADB786453 AMX786442:AMX786453 AWT786442:AWT786453 BGP786442:BGP786453 BQL786442:BQL786453 CAH786442:CAH786453 CKD786442:CKD786453 CTZ786442:CTZ786453 DDV786442:DDV786453 DNR786442:DNR786453 DXN786442:DXN786453 EHJ786442:EHJ786453 ERF786442:ERF786453 FBB786442:FBB786453 FKX786442:FKX786453 FUT786442:FUT786453 GEP786442:GEP786453 GOL786442:GOL786453 GYH786442:GYH786453 HID786442:HID786453 HRZ786442:HRZ786453 IBV786442:IBV786453 ILR786442:ILR786453 IVN786442:IVN786453 JFJ786442:JFJ786453 JPF786442:JPF786453 JZB786442:JZB786453 KIX786442:KIX786453 KST786442:KST786453 LCP786442:LCP786453 LML786442:LML786453 LWH786442:LWH786453 MGD786442:MGD786453 MPZ786442:MPZ786453 MZV786442:MZV786453 NJR786442:NJR786453 NTN786442:NTN786453 ODJ786442:ODJ786453 ONF786442:ONF786453 OXB786442:OXB786453 PGX786442:PGX786453 PQT786442:PQT786453 QAP786442:QAP786453 QKL786442:QKL786453 QUH786442:QUH786453 RED786442:RED786453 RNZ786442:RNZ786453 RXV786442:RXV786453 SHR786442:SHR786453 SRN786442:SRN786453 TBJ786442:TBJ786453 TLF786442:TLF786453 TVB786442:TVB786453 UEX786442:UEX786453 UOT786442:UOT786453 UYP786442:UYP786453 VIL786442:VIL786453 VSH786442:VSH786453 WCD786442:WCD786453 WLZ786442:WLZ786453 WVV786442:WVV786453 N851978:N851989 JJ851978:JJ851989 TF851978:TF851989 ADB851978:ADB851989 AMX851978:AMX851989 AWT851978:AWT851989 BGP851978:BGP851989 BQL851978:BQL851989 CAH851978:CAH851989 CKD851978:CKD851989 CTZ851978:CTZ851989 DDV851978:DDV851989 DNR851978:DNR851989 DXN851978:DXN851989 EHJ851978:EHJ851989 ERF851978:ERF851989 FBB851978:FBB851989 FKX851978:FKX851989 FUT851978:FUT851989 GEP851978:GEP851989 GOL851978:GOL851989 GYH851978:GYH851989 HID851978:HID851989 HRZ851978:HRZ851989 IBV851978:IBV851989 ILR851978:ILR851989 IVN851978:IVN851989 JFJ851978:JFJ851989 JPF851978:JPF851989 JZB851978:JZB851989 KIX851978:KIX851989 KST851978:KST851989 LCP851978:LCP851989 LML851978:LML851989 LWH851978:LWH851989 MGD851978:MGD851989 MPZ851978:MPZ851989 MZV851978:MZV851989 NJR851978:NJR851989 NTN851978:NTN851989 ODJ851978:ODJ851989 ONF851978:ONF851989 OXB851978:OXB851989 PGX851978:PGX851989 PQT851978:PQT851989 QAP851978:QAP851989 QKL851978:QKL851989 QUH851978:QUH851989 RED851978:RED851989 RNZ851978:RNZ851989 RXV851978:RXV851989 SHR851978:SHR851989 SRN851978:SRN851989 TBJ851978:TBJ851989 TLF851978:TLF851989 TVB851978:TVB851989 UEX851978:UEX851989 UOT851978:UOT851989 UYP851978:UYP851989 VIL851978:VIL851989 VSH851978:VSH851989 WCD851978:WCD851989 WLZ851978:WLZ851989 WVV851978:WVV851989 N917514:N917525 JJ917514:JJ917525 TF917514:TF917525 ADB917514:ADB917525 AMX917514:AMX917525 AWT917514:AWT917525 BGP917514:BGP917525 BQL917514:BQL917525 CAH917514:CAH917525 CKD917514:CKD917525 CTZ917514:CTZ917525 DDV917514:DDV917525 DNR917514:DNR917525 DXN917514:DXN917525 EHJ917514:EHJ917525 ERF917514:ERF917525 FBB917514:FBB917525 FKX917514:FKX917525 FUT917514:FUT917525 GEP917514:GEP917525 GOL917514:GOL917525 GYH917514:GYH917525 HID917514:HID917525 HRZ917514:HRZ917525 IBV917514:IBV917525 ILR917514:ILR917525 IVN917514:IVN917525 JFJ917514:JFJ917525 JPF917514:JPF917525 JZB917514:JZB917525 KIX917514:KIX917525 KST917514:KST917525 LCP917514:LCP917525 LML917514:LML917525 LWH917514:LWH917525 MGD917514:MGD917525 MPZ917514:MPZ917525 MZV917514:MZV917525 NJR917514:NJR917525 NTN917514:NTN917525 ODJ917514:ODJ917525 ONF917514:ONF917525 OXB917514:OXB917525 PGX917514:PGX917525 PQT917514:PQT917525 QAP917514:QAP917525 QKL917514:QKL917525 QUH917514:QUH917525 RED917514:RED917525 RNZ917514:RNZ917525 RXV917514:RXV917525 SHR917514:SHR917525 SRN917514:SRN917525 TBJ917514:TBJ917525 TLF917514:TLF917525 TVB917514:TVB917525 UEX917514:UEX917525 UOT917514:UOT917525 UYP917514:UYP917525 VIL917514:VIL917525 VSH917514:VSH917525 WCD917514:WCD917525 WLZ917514:WLZ917525 WVV917514:WVV917525 N983050:N983061 JJ983050:JJ983061 TF983050:TF983061 ADB983050:ADB983061 AMX983050:AMX983061 AWT983050:AWT983061 BGP983050:BGP983061 BQL983050:BQL983061 CAH983050:CAH983061 CKD983050:CKD983061 CTZ983050:CTZ983061 DDV983050:DDV983061 DNR983050:DNR983061 DXN983050:DXN983061 EHJ983050:EHJ983061 ERF983050:ERF983061 FBB983050:FBB983061 FKX983050:FKX983061 FUT983050:FUT983061 GEP983050:GEP983061 GOL983050:GOL983061 GYH983050:GYH983061 HID983050:HID983061 HRZ983050:HRZ983061 IBV983050:IBV983061 ILR983050:ILR983061 IVN983050:IVN983061 JFJ983050:JFJ983061 JPF983050:JPF983061 JZB983050:JZB983061 KIX983050:KIX983061 KST983050:KST983061 LCP983050:LCP983061 LML983050:LML983061 LWH983050:LWH983061 MGD983050:MGD983061 MPZ983050:MPZ983061 MZV983050:MZV983061 NJR983050:NJR983061 NTN983050:NTN983061 ODJ983050:ODJ983061 ONF983050:ONF983061 OXB983050:OXB983061 PGX983050:PGX983061 PQT983050:PQT983061 QAP983050:QAP983061 QKL983050:QKL983061 QUH983050:QUH983061 RED983050:RED983061 RNZ983050:RNZ983061 RXV983050:RXV983061 SHR983050:SHR983061 SRN983050:SRN983061 TBJ983050:TBJ983061 TLF983050:TLF983061 TVB983050:TVB983061 UEX983050:UEX983061 UOT983050:UOT983061 UYP983050:UYP983061 VIL983050:VIL983061 VSH983050:VSH983061 WCD983050:WCD983061 WLZ983050:WLZ983061 WVV983050:WVV983061 WVV12:WVV21 WLZ12:WLZ21 WCD12:WCD21 VSH12:VSH21 VIL12:VIL21 UYP12:UYP21 UOT12:UOT21 UEX12:UEX21 TVB12:TVB21 TLF12:TLF21 TBJ12:TBJ21 SRN12:SRN21 SHR12:SHR21 RXV12:RXV21 RNZ12:RNZ21 RED12:RED21 QUH12:QUH21 QKL12:QKL21 QAP12:QAP21 PQT12:PQT21 PGX12:PGX21 OXB12:OXB21 ONF12:ONF21 ODJ12:ODJ21 NTN12:NTN21 NJR12:NJR21 MZV12:MZV21 MPZ12:MPZ21 MGD12:MGD21 LWH12:LWH21 LML12:LML21 LCP12:LCP21 KST12:KST21 KIX12:KIX21 JZB12:JZB21 JPF12:JPF21 JFJ12:JFJ21 IVN12:IVN21 ILR12:ILR21 IBV12:IBV21 HRZ12:HRZ21 HID12:HID21 GYH12:GYH21 GOL12:GOL21 GEP12:GEP21 FUT12:FUT21 FKX12:FKX21 FBB12:FBB21 ERF12:ERF21 EHJ12:EHJ21 DXN12:DXN21 DNR12:DNR21 DDV12:DDV21 CTZ12:CTZ21 CKD12:CKD21 CAH12:CAH21 BQL12:BQL21 BGP12:BGP21 AWT12:AWT21 AMX12:AMX21 ADB12:ADB21 TF12:TF21 JJ12:JJ21 N12:N21">
      <formula1>MOD(ROUND(N12*100,20),1)=0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2024-01-29T08:10:20Z</cp:lastPrinted>
  <dcterms:created xsi:type="dcterms:W3CDTF">2022-05-04T08:47:19Z</dcterms:created>
  <dcterms:modified xsi:type="dcterms:W3CDTF">2024-04-25T09:48:41Z</dcterms:modified>
</cp:coreProperties>
</file>