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02C12BA-45F5-4BCD-8FD8-B4C5E2EA0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83" i="1"/>
  <c r="H82" i="1"/>
  <c r="H81" i="1"/>
  <c r="H80" i="1"/>
  <c r="H79" i="1"/>
  <c r="H78" i="1"/>
  <c r="H77" i="1"/>
  <c r="H76" i="1"/>
  <c r="H75" i="1"/>
  <c r="H74" i="1"/>
  <c r="H73" i="1"/>
  <c r="H69" i="1"/>
  <c r="H68" i="1"/>
  <c r="H67" i="1"/>
  <c r="H66" i="1"/>
  <c r="H65" i="1"/>
  <c r="H64" i="1"/>
  <c r="H63" i="1"/>
  <c r="H62" i="1"/>
  <c r="H61" i="1"/>
  <c r="H6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72" i="1"/>
  <c r="H71" i="1"/>
  <c r="H70" i="1"/>
  <c r="H15" i="1"/>
  <c r="H16" i="1"/>
  <c r="H14" i="1"/>
  <c r="J16" i="1" l="1"/>
  <c r="I16" i="1"/>
  <c r="J15" i="1"/>
  <c r="I15" i="1"/>
  <c r="J70" i="1"/>
  <c r="I70" i="1"/>
  <c r="J71" i="1"/>
  <c r="I71" i="1"/>
  <c r="J72" i="1"/>
  <c r="I72" i="1"/>
  <c r="J17" i="1"/>
  <c r="I17" i="1"/>
  <c r="J18" i="1"/>
  <c r="I18" i="1"/>
  <c r="J19" i="1"/>
  <c r="I19" i="1"/>
  <c r="J20" i="1"/>
  <c r="I20" i="1"/>
  <c r="J21" i="1"/>
  <c r="I21" i="1"/>
  <c r="J22" i="1"/>
  <c r="I22" i="1"/>
  <c r="J23" i="1"/>
  <c r="I23" i="1"/>
  <c r="J24" i="1"/>
  <c r="I24" i="1"/>
  <c r="J25" i="1"/>
  <c r="I25" i="1"/>
  <c r="J26" i="1"/>
  <c r="I26" i="1"/>
  <c r="J27" i="1"/>
  <c r="I27" i="1"/>
  <c r="J28" i="1"/>
  <c r="I28" i="1"/>
  <c r="J29" i="1"/>
  <c r="I29" i="1"/>
  <c r="J30" i="1"/>
  <c r="I30" i="1"/>
  <c r="J31" i="1"/>
  <c r="I31" i="1"/>
  <c r="J32" i="1"/>
  <c r="I32" i="1"/>
  <c r="J33" i="1"/>
  <c r="I33" i="1"/>
  <c r="J34" i="1"/>
  <c r="I34" i="1"/>
  <c r="J35" i="1"/>
  <c r="I35" i="1"/>
  <c r="J36" i="1"/>
  <c r="I36" i="1"/>
  <c r="J37" i="1"/>
  <c r="I37" i="1"/>
  <c r="J38" i="1"/>
  <c r="I38" i="1"/>
  <c r="J60" i="1"/>
  <c r="I60" i="1"/>
  <c r="J61" i="1"/>
  <c r="I61" i="1"/>
  <c r="J62" i="1"/>
  <c r="I62" i="1"/>
  <c r="J63" i="1"/>
  <c r="I63" i="1"/>
  <c r="J64" i="1"/>
  <c r="I64" i="1"/>
  <c r="J65" i="1"/>
  <c r="I65" i="1"/>
  <c r="J66" i="1"/>
  <c r="I66" i="1"/>
  <c r="J67" i="1"/>
  <c r="I67" i="1"/>
  <c r="J68" i="1"/>
  <c r="I68" i="1"/>
  <c r="J69" i="1"/>
  <c r="I69" i="1"/>
  <c r="J73" i="1"/>
  <c r="I73" i="1"/>
  <c r="J74" i="1"/>
  <c r="I74" i="1"/>
  <c r="J75" i="1"/>
  <c r="I75" i="1"/>
  <c r="J76" i="1"/>
  <c r="I76" i="1"/>
  <c r="J77" i="1"/>
  <c r="I77" i="1"/>
  <c r="J78" i="1"/>
  <c r="I78" i="1"/>
  <c r="J79" i="1"/>
  <c r="I79" i="1"/>
  <c r="J80" i="1"/>
  <c r="I80" i="1"/>
  <c r="J81" i="1"/>
  <c r="I81" i="1"/>
  <c r="J82" i="1"/>
  <c r="I82" i="1"/>
  <c r="J83" i="1"/>
  <c r="I83" i="1"/>
  <c r="J39" i="1"/>
  <c r="I39" i="1"/>
  <c r="J40" i="1"/>
  <c r="I40" i="1"/>
  <c r="J41" i="1"/>
  <c r="I41" i="1"/>
  <c r="J42" i="1"/>
  <c r="I42" i="1"/>
  <c r="J43" i="1"/>
  <c r="I43" i="1"/>
  <c r="J44" i="1"/>
  <c r="I44" i="1"/>
  <c r="J45" i="1"/>
  <c r="I45" i="1"/>
  <c r="J46" i="1"/>
  <c r="I46" i="1"/>
  <c r="J47" i="1"/>
  <c r="I47" i="1"/>
  <c r="J48" i="1"/>
  <c r="I48" i="1"/>
  <c r="J49" i="1"/>
  <c r="I49" i="1"/>
  <c r="J50" i="1"/>
  <c r="I50" i="1"/>
  <c r="J51" i="1"/>
  <c r="I51" i="1"/>
  <c r="J52" i="1"/>
  <c r="I52" i="1"/>
  <c r="J53" i="1"/>
  <c r="I53" i="1"/>
  <c r="J54" i="1"/>
  <c r="I54" i="1"/>
  <c r="J55" i="1"/>
  <c r="I55" i="1"/>
  <c r="J56" i="1"/>
  <c r="I56" i="1"/>
  <c r="J57" i="1"/>
  <c r="I57" i="1"/>
  <c r="J58" i="1"/>
  <c r="I58" i="1"/>
  <c r="J59" i="1"/>
  <c r="I59" i="1"/>
  <c r="I14" i="1"/>
  <c r="J14" i="1"/>
  <c r="H84" i="1"/>
  <c r="J84" i="1" l="1"/>
  <c r="I84" i="1"/>
  <c r="G85" i="1" l="1"/>
</calcChain>
</file>

<file path=xl/sharedStrings.xml><?xml version="1.0" encoding="utf-8"?>
<sst xmlns="http://schemas.openxmlformats.org/spreadsheetml/2006/main" count="373" uniqueCount="225">
  <si>
    <t>Meno a podpis štatutárneho orgánu uchádzača a pečiatka</t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</si>
  <si>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</si>
  <si>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</si>
  <si>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</si>
  <si>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</si>
  <si>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</si>
  <si>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</si>
  <si>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</si>
  <si>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</si>
  <si>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</si>
  <si>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</si>
  <si>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</si>
  <si>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</si>
  <si>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</si>
  <si>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</si>
  <si>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bez PS na rok 2024“</t>
    </r>
  </si>
  <si>
    <t xml:space="preserve">Kategória č. " CPV: 03200000-3 Obilniny, zemiaky, zelenina, ovocie a orechy " </t>
  </si>
  <si>
    <t xml:space="preserve">Identifikácia uchádzača </t>
  </si>
  <si>
    <t>03222117-6</t>
  </si>
  <si>
    <t>Avokádo</t>
  </si>
  <si>
    <t>1. trieda, vo výbornej akostnej kvality,</t>
  </si>
  <si>
    <t>ks</t>
  </si>
  <si>
    <t>03222111-4</t>
  </si>
  <si>
    <t>Banány</t>
  </si>
  <si>
    <t>1. trieda, vo výbornej akostnej kvality, žlté bez škrvn  á: 100 gr.</t>
  </si>
  <si>
    <t>kg</t>
  </si>
  <si>
    <t>4.</t>
  </si>
  <si>
    <t>03222332-9</t>
  </si>
  <si>
    <t>Broskyne</t>
  </si>
  <si>
    <t xml:space="preserve">1. trieda, vo výbornej akostnej kvality, </t>
  </si>
  <si>
    <t>5.</t>
  </si>
  <si>
    <t>03222210-8</t>
  </si>
  <si>
    <t>Citróny</t>
  </si>
  <si>
    <t>6.</t>
  </si>
  <si>
    <t>03222340-8</t>
  </si>
  <si>
    <t>Hrozno Červené</t>
  </si>
  <si>
    <t>1. trieda, vo výbornej akostnej kvality</t>
  </si>
  <si>
    <t>7.</t>
  </si>
  <si>
    <t>Hrozno Biele</t>
  </si>
  <si>
    <t>8.</t>
  </si>
  <si>
    <t>03221200-8</t>
  </si>
  <si>
    <t>Sušené hrušky cca 100g</t>
  </si>
  <si>
    <t>9.</t>
  </si>
  <si>
    <t>03222322-6</t>
  </si>
  <si>
    <t>Hrušky</t>
  </si>
  <si>
    <t>10.</t>
  </si>
  <si>
    <t>03222321-9</t>
  </si>
  <si>
    <t>Jablká Zelené</t>
  </si>
  <si>
    <t>11.</t>
  </si>
  <si>
    <t>Sušené jablko cca 100g</t>
  </si>
  <si>
    <t>12.</t>
  </si>
  <si>
    <t>Jablká Červené</t>
  </si>
  <si>
    <t>13.</t>
  </si>
  <si>
    <t>Grep biely</t>
  </si>
  <si>
    <t>14.</t>
  </si>
  <si>
    <t>Grep Červený</t>
  </si>
  <si>
    <t>15.</t>
  </si>
  <si>
    <t>03222313-0</t>
  </si>
  <si>
    <t xml:space="preserve">Jahody </t>
  </si>
  <si>
    <t>16.</t>
  </si>
  <si>
    <t>Jahody 500g</t>
  </si>
  <si>
    <t>17.</t>
  </si>
  <si>
    <t>03222310-9</t>
  </si>
  <si>
    <t xml:space="preserve">Čučoriedky </t>
  </si>
  <si>
    <t>18.</t>
  </si>
  <si>
    <t>03222314-7</t>
  </si>
  <si>
    <t xml:space="preserve">Maliny </t>
  </si>
  <si>
    <t>19.</t>
  </si>
  <si>
    <t>03222118-3</t>
  </si>
  <si>
    <t>Kiwi Košík</t>
  </si>
  <si>
    <t xml:space="preserve">1. triedy, vo výbornej akostnej kvality, </t>
  </si>
  <si>
    <t>20.</t>
  </si>
  <si>
    <t>Kiwi</t>
  </si>
  <si>
    <t>21.</t>
  </si>
  <si>
    <t>03222240-7</t>
  </si>
  <si>
    <t>Mandarinky</t>
  </si>
  <si>
    <t>1. triedy, sypané alebo balené koše, vo výbornej akostnej kvality,</t>
  </si>
  <si>
    <t>22.</t>
  </si>
  <si>
    <t>03222331-2</t>
  </si>
  <si>
    <t>Marhule</t>
  </si>
  <si>
    <t xml:space="preserve">1. triedy, sypané alebo balené koše, vo výbornej akostnej kvality, </t>
  </si>
  <si>
    <t>23.</t>
  </si>
  <si>
    <t>03222330-5</t>
  </si>
  <si>
    <t>Nektarinky</t>
  </si>
  <si>
    <t xml:space="preserve">1. triedy, ukladané, vo výbornej akostnej kvality, </t>
  </si>
  <si>
    <t>24.</t>
  </si>
  <si>
    <t>03222220-1</t>
  </si>
  <si>
    <t>Pomaranče</t>
  </si>
  <si>
    <t>1. triedy, sypané vo výbornej akostnej kvality,</t>
  </si>
  <si>
    <t>25.</t>
  </si>
  <si>
    <t>0322334-3</t>
  </si>
  <si>
    <t>Slivky</t>
  </si>
  <si>
    <t>26.</t>
  </si>
  <si>
    <t>Bazalka čerstvá</t>
  </si>
  <si>
    <t>1. trieda, vo výbornej akostnej kvality, bez chemického ošetrenia</t>
  </si>
  <si>
    <t>27.</t>
  </si>
  <si>
    <t>03221111-7</t>
  </si>
  <si>
    <t>Cvikla</t>
  </si>
  <si>
    <t>28.</t>
  </si>
  <si>
    <t>03221000-6</t>
  </si>
  <si>
    <t>Kaleráb mladý</t>
  </si>
  <si>
    <t>29.</t>
  </si>
  <si>
    <t>03221110-3</t>
  </si>
  <si>
    <t>Kapusta kyslá</t>
  </si>
  <si>
    <t xml:space="preserve">kvasená kapusta hlávková biela, 1. trieda, vo výbornej akostnej kvality, </t>
  </si>
  <si>
    <t>30.</t>
  </si>
  <si>
    <t>Kôpor čerstvý 100g</t>
  </si>
  <si>
    <t>31.</t>
  </si>
  <si>
    <t>Melón červený</t>
  </si>
  <si>
    <t>32.</t>
  </si>
  <si>
    <t>Mäta svieža</t>
  </si>
  <si>
    <t>33.</t>
  </si>
  <si>
    <t>Pažitka svieža 100g</t>
  </si>
  <si>
    <t>34.</t>
  </si>
  <si>
    <t>Petržlenová vňať</t>
  </si>
  <si>
    <t>35.</t>
  </si>
  <si>
    <t>Petržlen</t>
  </si>
  <si>
    <t xml:space="preserve">1. trieda, vo výbornej akostnej kvality, 2,5/6, </t>
  </si>
  <si>
    <t>36.</t>
  </si>
  <si>
    <t>Reďkovka biela</t>
  </si>
  <si>
    <t>37.</t>
  </si>
  <si>
    <t>Redkvička červená</t>
  </si>
  <si>
    <t xml:space="preserve">1. trieda, vo výbornej akostnej kvalityň  </t>
  </si>
  <si>
    <t>zv</t>
  </si>
  <si>
    <t>38.</t>
  </si>
  <si>
    <t>Stonky zeleru</t>
  </si>
  <si>
    <t>1. trieda, vo výbornej akostnej kvality, cca 250g</t>
  </si>
  <si>
    <t>39.</t>
  </si>
  <si>
    <t>03221260-6</t>
  </si>
  <si>
    <t>Šampiňóny</t>
  </si>
  <si>
    <t>1. trieda, vo výbornej akostnej kvality, voľné</t>
  </si>
  <si>
    <t>40.</t>
  </si>
  <si>
    <t>Hlíva ustricová</t>
  </si>
  <si>
    <t xml:space="preserve">1. trieda, vo výbornej akostnej kvality, voľné </t>
  </si>
  <si>
    <t>41.</t>
  </si>
  <si>
    <t>03221110-0</t>
  </si>
  <si>
    <t>Zeler</t>
  </si>
  <si>
    <t xml:space="preserve">1. trieda, vo výbornej akostnej kvality, kaliber 10 - 12, </t>
  </si>
  <si>
    <t>42.</t>
  </si>
  <si>
    <t>Čerešne</t>
  </si>
  <si>
    <t>43.</t>
  </si>
  <si>
    <t>Višne</t>
  </si>
  <si>
    <t>44.</t>
  </si>
  <si>
    <t>03221430-9</t>
  </si>
  <si>
    <t>Brokolica</t>
  </si>
  <si>
    <t>1. trieda, vo výbornej akostnej kvality, bez chemického ošetrenia, 500 gr.</t>
  </si>
  <si>
    <t>ks. 500 g.</t>
  </si>
  <si>
    <t>45.</t>
  </si>
  <si>
    <t>Bataty</t>
  </si>
  <si>
    <t>46.</t>
  </si>
  <si>
    <t>Cesnak</t>
  </si>
  <si>
    <t xml:space="preserve">1. trieda, vo výbornej akostnej kvality, kaliber 55 -60 </t>
  </si>
  <si>
    <t>47.</t>
  </si>
  <si>
    <t>03221113-1</t>
  </si>
  <si>
    <t>Cibuľa</t>
  </si>
  <si>
    <t xml:space="preserve">1. trieda, vo výbornej akostnej kvality, kaliber 40+, </t>
  </si>
  <si>
    <t>48.</t>
  </si>
  <si>
    <t>Cibuľka jarná</t>
  </si>
  <si>
    <t>zv.</t>
  </si>
  <si>
    <t>49.</t>
  </si>
  <si>
    <t>03221250-3</t>
  </si>
  <si>
    <t>Cuketa</t>
  </si>
  <si>
    <t>50.</t>
  </si>
  <si>
    <t>Kaleráb gigant</t>
  </si>
  <si>
    <t>kg.</t>
  </si>
  <si>
    <t>51.</t>
  </si>
  <si>
    <t>52.</t>
  </si>
  <si>
    <t>03221410-3</t>
  </si>
  <si>
    <t>Kapusta hlávková biela</t>
  </si>
  <si>
    <t xml:space="preserve">1. trieda, vo výbornej akostnej kvality, kaliber 9 - 10, </t>
  </si>
  <si>
    <t>53.</t>
  </si>
  <si>
    <t>Kapusta hlávková červená</t>
  </si>
  <si>
    <t>54.</t>
  </si>
  <si>
    <t>Kapusta čínska</t>
  </si>
  <si>
    <t>55.</t>
  </si>
  <si>
    <t>03221420-6</t>
  </si>
  <si>
    <t>Karfiol</t>
  </si>
  <si>
    <t xml:space="preserve">1. trieda, vo výbornej akostnej kvality,  očistený od listov, </t>
  </si>
  <si>
    <t>56.</t>
  </si>
  <si>
    <t>03221400-0</t>
  </si>
  <si>
    <t>Kel</t>
  </si>
  <si>
    <t>57.</t>
  </si>
  <si>
    <t>3221112-4</t>
  </si>
  <si>
    <t>Mrkva</t>
  </si>
  <si>
    <t xml:space="preserve">1. trieda, vo výbornej akostnej kvality, kalibrovaná 100 - 300, </t>
  </si>
  <si>
    <t>58.</t>
  </si>
  <si>
    <t>03221230-7</t>
  </si>
  <si>
    <t>Paprika PCR</t>
  </si>
  <si>
    <t>59.</t>
  </si>
  <si>
    <t>Paprika hrubostenná - žltá,zelená,červená</t>
  </si>
  <si>
    <t xml:space="preserve">1. trieda, vo výbornej akostnej kvality, kaliber 70+, možnosť voľby farebnosti - žltá, zelená, červená,  </t>
  </si>
  <si>
    <t>60.</t>
  </si>
  <si>
    <t>03221240-0</t>
  </si>
  <si>
    <t>Paradajky</t>
  </si>
  <si>
    <t>61.</t>
  </si>
  <si>
    <t>Padajky cherry</t>
  </si>
  <si>
    <t>62.</t>
  </si>
  <si>
    <t>Pór</t>
  </si>
  <si>
    <t>63.</t>
  </si>
  <si>
    <t>03221310-2</t>
  </si>
  <si>
    <t>Šalát hlávkový</t>
  </si>
  <si>
    <t>64.</t>
  </si>
  <si>
    <t>Šalát ľadový</t>
  </si>
  <si>
    <t>65.</t>
  </si>
  <si>
    <t>Tekvica Maslová</t>
  </si>
  <si>
    <t>66.</t>
  </si>
  <si>
    <t>Tekvica Jemná</t>
  </si>
  <si>
    <t>67.</t>
  </si>
  <si>
    <t>Tekvica hokkaido</t>
  </si>
  <si>
    <t>68.</t>
  </si>
  <si>
    <t>03221270-9</t>
  </si>
  <si>
    <t>Uhorky minihadovky</t>
  </si>
  <si>
    <t>69.</t>
  </si>
  <si>
    <t>Uhorky šalátové</t>
  </si>
  <si>
    <t>70.</t>
  </si>
  <si>
    <t>03212100-1</t>
  </si>
  <si>
    <t>Zemiaky nové</t>
  </si>
  <si>
    <t>71.</t>
  </si>
  <si>
    <t>Zemiaky</t>
  </si>
  <si>
    <t>Charakteristika: čerstvé, nepoškodené, celé, zdravé. Bez známok hniloby, pliesni a vysýchania. Bez poškodenia spôsobené škodcom, bez hnilobných cudzích látok, cudzieho pachu alebo chuti.</t>
  </si>
  <si>
    <t>Magda Ficeriová, 0907 900 176</t>
  </si>
  <si>
    <t>Obchodné meno:</t>
  </si>
  <si>
    <t xml:space="preserve">Adresa podnikania: </t>
  </si>
  <si>
    <t xml:space="preserve">IČO: </t>
  </si>
  <si>
    <t xml:space="preserve">V Košiciach  dňa: 9.5.2024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</si>
</sst>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sz val="12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3"/>
  <sheetViews>
    <sheetView tabSelected="1" zoomScale="80" zoomScaleNormal="80" workbookViewId="0">
      <selection activeCell="B7" sqref="B7:D7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</row>
    <row r="3" spans="1:10" ht="18.75" customHeight="1" x14ac:dyDescent="0.25">
      <c r="B3" s="39" t="s">
        <v>15</v>
      </c>
      <c r="C3" s="39"/>
      <c r="D3" s="39"/>
      <c r="E3" s="39"/>
      <c r="F3" s="39"/>
    </row>
    <row r="4" spans="1:10" ht="18.75" customHeight="1" x14ac:dyDescent="0.25">
      <c r="B4" s="2"/>
      <c r="C4" s="40" t="s">
        <v>16</v>
      </c>
      <c r="D4" s="40"/>
      <c r="E4" s="40"/>
      <c r="F4" s="40"/>
    </row>
    <row r="5" spans="1:10" ht="18.75" customHeight="1" x14ac:dyDescent="0.25">
      <c r="B5" s="2"/>
      <c r="C5" s="13"/>
    </row>
    <row r="6" spans="1:10" s="3" customFormat="1" ht="15.75" x14ac:dyDescent="0.25">
      <c r="B6" s="41" t="s">
        <v>17</v>
      </c>
      <c r="C6" s="41"/>
      <c r="D6" s="41"/>
    </row>
    <row r="7" spans="1:10" s="3" customFormat="1" ht="15.75" x14ac:dyDescent="0.25">
      <c r="B7" s="26" t="s">
        <v>221</v>
      </c>
      <c r="C7" s="26"/>
      <c r="D7" s="26"/>
    </row>
    <row r="8" spans="1:10" s="3" customFormat="1" ht="15.75" x14ac:dyDescent="0.25">
      <c r="B8" s="26" t="s">
        <v>222</v>
      </c>
      <c r="C8" s="26"/>
      <c r="D8" s="26"/>
    </row>
    <row r="9" spans="1:10" s="3" customFormat="1" ht="15.75" x14ac:dyDescent="0.25">
      <c r="B9" s="26" t="s">
        <v>223</v>
      </c>
      <c r="C9" s="26"/>
      <c r="D9" s="26"/>
    </row>
    <row r="10" spans="1:10" s="3" customFormat="1" ht="15.75" x14ac:dyDescent="0.25">
      <c r="B10" s="4"/>
    </row>
    <row r="11" spans="1:10" ht="20.25" customHeight="1" x14ac:dyDescent="0.25">
      <c r="B11" s="30" t="s">
        <v>11</v>
      </c>
      <c r="C11" s="30"/>
      <c r="D11" s="30"/>
      <c r="E11" s="30"/>
      <c r="F11" s="30"/>
      <c r="G11" s="30"/>
      <c r="H11" s="30"/>
      <c r="I11" s="30"/>
      <c r="J11" s="30"/>
    </row>
    <row r="12" spans="1:10" ht="42.75" customHeight="1" x14ac:dyDescent="0.25">
      <c r="B12" s="33" t="s">
        <v>6</v>
      </c>
      <c r="C12" s="35" t="s">
        <v>7</v>
      </c>
      <c r="D12" s="35" t="s">
        <v>8</v>
      </c>
      <c r="E12" s="33" t="s">
        <v>12</v>
      </c>
      <c r="F12" s="37" t="s">
        <v>13</v>
      </c>
      <c r="G12" s="37" t="s">
        <v>14</v>
      </c>
      <c r="H12" s="28" t="s">
        <v>3</v>
      </c>
      <c r="I12" s="5" t="s">
        <v>5</v>
      </c>
      <c r="J12" s="5" t="s">
        <v>5</v>
      </c>
    </row>
    <row r="13" spans="1:10" ht="15.75" customHeight="1" x14ac:dyDescent="0.25">
      <c r="B13" s="34"/>
      <c r="C13" s="36"/>
      <c r="D13" s="36"/>
      <c r="E13" s="34"/>
      <c r="F13" s="38"/>
      <c r="G13" s="38"/>
      <c r="H13" s="29"/>
      <c r="I13" s="14">
        <v>0.1</v>
      </c>
      <c r="J13" s="14">
        <v>0.2</v>
      </c>
    </row>
    <row r="14" spans="1:10" ht="31.5" x14ac:dyDescent="0.25">
      <c r="A14" s="16" t="s">
        <v>1</v>
      </c>
      <c r="B14" s="17" t="s">
        <v>18</v>
      </c>
      <c r="C14" s="17" t="s">
        <v>19</v>
      </c>
      <c r="D14" s="17" t="s">
        <v>20</v>
      </c>
      <c r="E14" s="18" t="s">
        <v>21</v>
      </c>
      <c r="F14" s="19">
        <v>10</v>
      </c>
      <c r="G14" s="6"/>
      <c r="H14" s="8">
        <f t="shared" ref="H14:H77" si="0">ROUND(F14*G14,2)</f>
        <v>0</v>
      </c>
      <c r="I14" s="9">
        <f>H14*$I$13</f>
        <v>0</v>
      </c>
      <c r="J14" s="9">
        <f>H14*$J$13</f>
        <v>0</v>
      </c>
    </row>
    <row r="15" spans="1:10" ht="47.25" x14ac:dyDescent="0.25">
      <c r="A15" s="16" t="s">
        <v>10</v>
      </c>
      <c r="B15" s="17" t="s">
        <v>22</v>
      </c>
      <c r="C15" s="17" t="s">
        <v>23</v>
      </c>
      <c r="D15" s="17" t="s">
        <v>24</v>
      </c>
      <c r="E15" s="18" t="s">
        <v>25</v>
      </c>
      <c r="F15" s="19">
        <v>500</v>
      </c>
      <c r="G15" s="6"/>
      <c r="H15" s="8">
        <f t="shared" si="0"/>
        <v>0</v>
      </c>
      <c r="I15" s="9">
        <f t="shared" ref="I15:I83" si="1">H15*$I$13</f>
        <v>0</v>
      </c>
      <c r="J15" s="9">
        <f t="shared" ref="J15:J83" si="2">H15*$J$13</f>
        <v>0</v>
      </c>
    </row>
    <row r="16" spans="1:10" ht="31.5" x14ac:dyDescent="0.25">
      <c r="A16" s="16" t="s">
        <v>26</v>
      </c>
      <c r="B16" s="17" t="s">
        <v>27</v>
      </c>
      <c r="C16" s="17" t="s">
        <v>28</v>
      </c>
      <c r="D16" s="17" t="s">
        <v>29</v>
      </c>
      <c r="E16" s="18" t="s">
        <v>25</v>
      </c>
      <c r="F16" s="19">
        <v>0</v>
      </c>
      <c r="G16" s="6"/>
      <c r="H16" s="8">
        <f t="shared" si="0"/>
        <v>0</v>
      </c>
      <c r="I16" s="9">
        <f t="shared" si="1"/>
        <v>0</v>
      </c>
      <c r="J16" s="9">
        <f t="shared" si="2"/>
        <v>0</v>
      </c>
    </row>
    <row r="17" spans="1:10" ht="31.5" x14ac:dyDescent="0.25">
      <c r="A17" s="16" t="s">
        <v>30</v>
      </c>
      <c r="B17" s="17" t="s">
        <v>31</v>
      </c>
      <c r="C17" s="17" t="s">
        <v>32</v>
      </c>
      <c r="D17" s="17" t="s">
        <v>29</v>
      </c>
      <c r="E17" s="18" t="s">
        <v>25</v>
      </c>
      <c r="F17" s="19">
        <v>90</v>
      </c>
      <c r="G17" s="6"/>
      <c r="H17" s="8">
        <f t="shared" si="0"/>
        <v>0</v>
      </c>
      <c r="I17" s="9">
        <f t="shared" si="1"/>
        <v>0</v>
      </c>
      <c r="J17" s="9">
        <f t="shared" si="2"/>
        <v>0</v>
      </c>
    </row>
    <row r="18" spans="1:10" ht="31.5" x14ac:dyDescent="0.25">
      <c r="A18" s="16" t="s">
        <v>33</v>
      </c>
      <c r="B18" s="17" t="s">
        <v>34</v>
      </c>
      <c r="C18" s="17" t="s">
        <v>35</v>
      </c>
      <c r="D18" s="17" t="s">
        <v>36</v>
      </c>
      <c r="E18" s="18" t="s">
        <v>25</v>
      </c>
      <c r="F18" s="19">
        <v>150</v>
      </c>
      <c r="G18" s="6"/>
      <c r="H18" s="8">
        <f t="shared" si="0"/>
        <v>0</v>
      </c>
      <c r="I18" s="9">
        <f t="shared" si="1"/>
        <v>0</v>
      </c>
      <c r="J18" s="9">
        <f t="shared" si="2"/>
        <v>0</v>
      </c>
    </row>
    <row r="19" spans="1:10" ht="31.5" x14ac:dyDescent="0.25">
      <c r="A19" s="16" t="s">
        <v>37</v>
      </c>
      <c r="B19" s="17" t="s">
        <v>34</v>
      </c>
      <c r="C19" s="17" t="s">
        <v>38</v>
      </c>
      <c r="D19" s="17" t="s">
        <v>36</v>
      </c>
      <c r="E19" s="18" t="s">
        <v>25</v>
      </c>
      <c r="F19" s="19">
        <v>150</v>
      </c>
      <c r="G19" s="6"/>
      <c r="H19" s="8">
        <f t="shared" si="0"/>
        <v>0</v>
      </c>
      <c r="I19" s="9">
        <f t="shared" si="1"/>
        <v>0</v>
      </c>
      <c r="J19" s="9">
        <f t="shared" si="2"/>
        <v>0</v>
      </c>
    </row>
    <row r="20" spans="1:10" ht="31.5" x14ac:dyDescent="0.25">
      <c r="A20" s="16" t="s">
        <v>39</v>
      </c>
      <c r="B20" s="17" t="s">
        <v>40</v>
      </c>
      <c r="C20" s="17" t="s">
        <v>41</v>
      </c>
      <c r="D20" s="17" t="s">
        <v>36</v>
      </c>
      <c r="E20" s="18" t="s">
        <v>21</v>
      </c>
      <c r="F20" s="19">
        <v>200</v>
      </c>
      <c r="G20" s="6"/>
      <c r="H20" s="8">
        <f t="shared" si="0"/>
        <v>0</v>
      </c>
      <c r="I20" s="9">
        <f t="shared" si="1"/>
        <v>0</v>
      </c>
      <c r="J20" s="9">
        <f t="shared" si="2"/>
        <v>0</v>
      </c>
    </row>
    <row r="21" spans="1:10" ht="31.5" x14ac:dyDescent="0.25">
      <c r="A21" s="16" t="s">
        <v>42</v>
      </c>
      <c r="B21" s="17" t="s">
        <v>43</v>
      </c>
      <c r="C21" s="17" t="s">
        <v>44</v>
      </c>
      <c r="D21" s="17" t="s">
        <v>29</v>
      </c>
      <c r="E21" s="18" t="s">
        <v>25</v>
      </c>
      <c r="F21" s="19">
        <v>150</v>
      </c>
      <c r="G21" s="6"/>
      <c r="H21" s="8">
        <f t="shared" si="0"/>
        <v>0</v>
      </c>
      <c r="I21" s="9">
        <f t="shared" si="1"/>
        <v>0</v>
      </c>
      <c r="J21" s="9">
        <f t="shared" si="2"/>
        <v>0</v>
      </c>
    </row>
    <row r="22" spans="1:10" ht="31.5" x14ac:dyDescent="0.25">
      <c r="A22" s="16" t="s">
        <v>45</v>
      </c>
      <c r="B22" s="17" t="s">
        <v>46</v>
      </c>
      <c r="C22" s="17" t="s">
        <v>47</v>
      </c>
      <c r="D22" s="17" t="s">
        <v>36</v>
      </c>
      <c r="E22" s="18" t="s">
        <v>25</v>
      </c>
      <c r="F22" s="19">
        <v>250</v>
      </c>
      <c r="G22" s="6"/>
      <c r="H22" s="8">
        <f t="shared" si="0"/>
        <v>0</v>
      </c>
      <c r="I22" s="9">
        <f t="shared" si="1"/>
        <v>0</v>
      </c>
      <c r="J22" s="9">
        <f t="shared" si="2"/>
        <v>0</v>
      </c>
    </row>
    <row r="23" spans="1:10" ht="31.5" x14ac:dyDescent="0.25">
      <c r="A23" s="16" t="s">
        <v>48</v>
      </c>
      <c r="B23" s="17" t="s">
        <v>40</v>
      </c>
      <c r="C23" s="17" t="s">
        <v>49</v>
      </c>
      <c r="D23" s="17" t="s">
        <v>36</v>
      </c>
      <c r="E23" s="18" t="s">
        <v>21</v>
      </c>
      <c r="F23" s="19">
        <v>200</v>
      </c>
      <c r="G23" s="6"/>
      <c r="H23" s="8">
        <f t="shared" si="0"/>
        <v>0</v>
      </c>
      <c r="I23" s="9">
        <f t="shared" si="1"/>
        <v>0</v>
      </c>
      <c r="J23" s="9">
        <f t="shared" si="2"/>
        <v>0</v>
      </c>
    </row>
    <row r="24" spans="1:10" ht="31.5" x14ac:dyDescent="0.25">
      <c r="A24" s="16" t="s">
        <v>50</v>
      </c>
      <c r="B24" s="17" t="s">
        <v>46</v>
      </c>
      <c r="C24" s="17" t="s">
        <v>51</v>
      </c>
      <c r="D24" s="17" t="s">
        <v>36</v>
      </c>
      <c r="E24" s="18" t="s">
        <v>25</v>
      </c>
      <c r="F24" s="19">
        <v>250</v>
      </c>
      <c r="G24" s="6"/>
      <c r="H24" s="8">
        <f t="shared" si="0"/>
        <v>0</v>
      </c>
      <c r="I24" s="9">
        <f t="shared" si="1"/>
        <v>0</v>
      </c>
      <c r="J24" s="9">
        <f t="shared" si="2"/>
        <v>0</v>
      </c>
    </row>
    <row r="25" spans="1:10" ht="31.5" x14ac:dyDescent="0.25">
      <c r="A25" s="16" t="s">
        <v>52</v>
      </c>
      <c r="B25" s="17" t="s">
        <v>40</v>
      </c>
      <c r="C25" s="17" t="s">
        <v>53</v>
      </c>
      <c r="D25" s="17" t="s">
        <v>36</v>
      </c>
      <c r="E25" s="18" t="s">
        <v>25</v>
      </c>
      <c r="F25" s="19">
        <v>0</v>
      </c>
      <c r="G25" s="6"/>
      <c r="H25" s="8">
        <f t="shared" si="0"/>
        <v>0</v>
      </c>
      <c r="I25" s="9">
        <f t="shared" si="1"/>
        <v>0</v>
      </c>
      <c r="J25" s="9">
        <f t="shared" si="2"/>
        <v>0</v>
      </c>
    </row>
    <row r="26" spans="1:10" ht="31.5" x14ac:dyDescent="0.25">
      <c r="A26" s="16" t="s">
        <v>54</v>
      </c>
      <c r="B26" s="17" t="s">
        <v>40</v>
      </c>
      <c r="C26" s="17" t="s">
        <v>55</v>
      </c>
      <c r="D26" s="17" t="s">
        <v>36</v>
      </c>
      <c r="E26" s="18" t="s">
        <v>25</v>
      </c>
      <c r="F26" s="19">
        <v>0</v>
      </c>
      <c r="G26" s="6"/>
      <c r="H26" s="8">
        <f t="shared" si="0"/>
        <v>0</v>
      </c>
      <c r="I26" s="9">
        <f t="shared" si="1"/>
        <v>0</v>
      </c>
      <c r="J26" s="9">
        <f t="shared" si="2"/>
        <v>0</v>
      </c>
    </row>
    <row r="27" spans="1:10" ht="31.5" x14ac:dyDescent="0.25">
      <c r="A27" s="16" t="s">
        <v>56</v>
      </c>
      <c r="B27" s="17" t="s">
        <v>57</v>
      </c>
      <c r="C27" s="17" t="s">
        <v>58</v>
      </c>
      <c r="D27" s="17" t="s">
        <v>36</v>
      </c>
      <c r="E27" s="18" t="s">
        <v>25</v>
      </c>
      <c r="F27" s="19">
        <v>30</v>
      </c>
      <c r="G27" s="6"/>
      <c r="H27" s="8">
        <f t="shared" si="0"/>
        <v>0</v>
      </c>
      <c r="I27" s="9">
        <f t="shared" si="1"/>
        <v>0</v>
      </c>
      <c r="J27" s="9">
        <f t="shared" si="2"/>
        <v>0</v>
      </c>
    </row>
    <row r="28" spans="1:10" ht="31.5" x14ac:dyDescent="0.25">
      <c r="A28" s="16" t="s">
        <v>59</v>
      </c>
      <c r="B28" s="17" t="s">
        <v>57</v>
      </c>
      <c r="C28" s="17" t="s">
        <v>60</v>
      </c>
      <c r="D28" s="17" t="s">
        <v>36</v>
      </c>
      <c r="E28" s="18" t="s">
        <v>21</v>
      </c>
      <c r="F28" s="19">
        <v>0</v>
      </c>
      <c r="G28" s="6"/>
      <c r="H28" s="8">
        <f t="shared" si="0"/>
        <v>0</v>
      </c>
      <c r="I28" s="9">
        <f t="shared" si="1"/>
        <v>0</v>
      </c>
      <c r="J28" s="9">
        <f t="shared" si="2"/>
        <v>0</v>
      </c>
    </row>
    <row r="29" spans="1:10" ht="31.5" x14ac:dyDescent="0.25">
      <c r="A29" s="16" t="s">
        <v>61</v>
      </c>
      <c r="B29" s="17" t="s">
        <v>62</v>
      </c>
      <c r="C29" s="17" t="s">
        <v>63</v>
      </c>
      <c r="D29" s="17" t="s">
        <v>36</v>
      </c>
      <c r="E29" s="18" t="s">
        <v>25</v>
      </c>
      <c r="F29" s="19">
        <v>50</v>
      </c>
      <c r="G29" s="6"/>
      <c r="H29" s="8">
        <f t="shared" si="0"/>
        <v>0</v>
      </c>
      <c r="I29" s="9">
        <f t="shared" si="1"/>
        <v>0</v>
      </c>
      <c r="J29" s="9">
        <f t="shared" si="2"/>
        <v>0</v>
      </c>
    </row>
    <row r="30" spans="1:10" ht="31.5" x14ac:dyDescent="0.25">
      <c r="A30" s="16" t="s">
        <v>64</v>
      </c>
      <c r="B30" s="17" t="s">
        <v>65</v>
      </c>
      <c r="C30" s="17" t="s">
        <v>66</v>
      </c>
      <c r="D30" s="17" t="s">
        <v>36</v>
      </c>
      <c r="E30" s="18" t="s">
        <v>25</v>
      </c>
      <c r="F30" s="19">
        <v>50</v>
      </c>
      <c r="G30" s="6"/>
      <c r="H30" s="8">
        <f t="shared" si="0"/>
        <v>0</v>
      </c>
      <c r="I30" s="9">
        <f t="shared" si="1"/>
        <v>0</v>
      </c>
      <c r="J30" s="9">
        <f t="shared" si="2"/>
        <v>0</v>
      </c>
    </row>
    <row r="31" spans="1:10" ht="31.5" x14ac:dyDescent="0.25">
      <c r="A31" s="16" t="s">
        <v>67</v>
      </c>
      <c r="B31" s="17" t="s">
        <v>68</v>
      </c>
      <c r="C31" s="17" t="s">
        <v>69</v>
      </c>
      <c r="D31" s="17" t="s">
        <v>70</v>
      </c>
      <c r="E31" s="18" t="s">
        <v>21</v>
      </c>
      <c r="F31" s="19">
        <v>0</v>
      </c>
      <c r="G31" s="6"/>
      <c r="H31" s="8">
        <f t="shared" si="0"/>
        <v>0</v>
      </c>
      <c r="I31" s="9">
        <f t="shared" si="1"/>
        <v>0</v>
      </c>
      <c r="J31" s="9">
        <f t="shared" si="2"/>
        <v>0</v>
      </c>
    </row>
    <row r="32" spans="1:10" ht="31.5" x14ac:dyDescent="0.25">
      <c r="A32" s="16" t="s">
        <v>71</v>
      </c>
      <c r="B32" s="17" t="s">
        <v>68</v>
      </c>
      <c r="C32" s="17" t="s">
        <v>72</v>
      </c>
      <c r="D32" s="17" t="s">
        <v>70</v>
      </c>
      <c r="E32" s="18" t="s">
        <v>25</v>
      </c>
      <c r="F32" s="19">
        <v>20</v>
      </c>
      <c r="G32" s="6"/>
      <c r="H32" s="8">
        <f t="shared" si="0"/>
        <v>0</v>
      </c>
      <c r="I32" s="9">
        <f t="shared" si="1"/>
        <v>0</v>
      </c>
      <c r="J32" s="9">
        <f t="shared" si="2"/>
        <v>0</v>
      </c>
    </row>
    <row r="33" spans="1:10" ht="47.25" x14ac:dyDescent="0.25">
      <c r="A33" s="16" t="s">
        <v>73</v>
      </c>
      <c r="B33" s="17" t="s">
        <v>74</v>
      </c>
      <c r="C33" s="17" t="s">
        <v>75</v>
      </c>
      <c r="D33" s="17" t="s">
        <v>76</v>
      </c>
      <c r="E33" s="18" t="s">
        <v>25</v>
      </c>
      <c r="F33" s="19">
        <v>400</v>
      </c>
      <c r="G33" s="6"/>
      <c r="H33" s="8">
        <f t="shared" si="0"/>
        <v>0</v>
      </c>
      <c r="I33" s="9">
        <f t="shared" si="1"/>
        <v>0</v>
      </c>
      <c r="J33" s="9">
        <f t="shared" si="2"/>
        <v>0</v>
      </c>
    </row>
    <row r="34" spans="1:10" ht="47.25" x14ac:dyDescent="0.25">
      <c r="A34" s="16" t="s">
        <v>77</v>
      </c>
      <c r="B34" s="17" t="s">
        <v>78</v>
      </c>
      <c r="C34" s="17" t="s">
        <v>79</v>
      </c>
      <c r="D34" s="17" t="s">
        <v>80</v>
      </c>
      <c r="E34" s="18" t="s">
        <v>25</v>
      </c>
      <c r="F34" s="19">
        <v>50</v>
      </c>
      <c r="G34" s="6"/>
      <c r="H34" s="8">
        <f t="shared" si="0"/>
        <v>0</v>
      </c>
      <c r="I34" s="9">
        <f t="shared" si="1"/>
        <v>0</v>
      </c>
      <c r="J34" s="9">
        <f t="shared" si="2"/>
        <v>0</v>
      </c>
    </row>
    <row r="35" spans="1:10" ht="31.5" x14ac:dyDescent="0.25">
      <c r="A35" s="16" t="s">
        <v>81</v>
      </c>
      <c r="B35" s="17" t="s">
        <v>82</v>
      </c>
      <c r="C35" s="20" t="s">
        <v>83</v>
      </c>
      <c r="D35" s="17" t="s">
        <v>84</v>
      </c>
      <c r="E35" s="18" t="s">
        <v>25</v>
      </c>
      <c r="F35" s="19">
        <v>50</v>
      </c>
      <c r="G35" s="6"/>
      <c r="H35" s="8">
        <f t="shared" si="0"/>
        <v>0</v>
      </c>
      <c r="I35" s="9">
        <f t="shared" si="1"/>
        <v>0</v>
      </c>
      <c r="J35" s="9">
        <f t="shared" si="2"/>
        <v>0</v>
      </c>
    </row>
    <row r="36" spans="1:10" ht="31.5" x14ac:dyDescent="0.25">
      <c r="A36" s="16" t="s">
        <v>85</v>
      </c>
      <c r="B36" s="17" t="s">
        <v>86</v>
      </c>
      <c r="C36" s="20" t="s">
        <v>87</v>
      </c>
      <c r="D36" s="17" t="s">
        <v>88</v>
      </c>
      <c r="E36" s="18" t="s">
        <v>25</v>
      </c>
      <c r="F36" s="19">
        <v>100</v>
      </c>
      <c r="G36" s="6"/>
      <c r="H36" s="8">
        <f t="shared" si="0"/>
        <v>0</v>
      </c>
      <c r="I36" s="9">
        <f t="shared" si="1"/>
        <v>0</v>
      </c>
      <c r="J36" s="9">
        <f t="shared" si="2"/>
        <v>0</v>
      </c>
    </row>
    <row r="37" spans="1:10" ht="31.5" x14ac:dyDescent="0.25">
      <c r="A37" s="16" t="s">
        <v>89</v>
      </c>
      <c r="B37" s="17" t="s">
        <v>90</v>
      </c>
      <c r="C37" s="20" t="s">
        <v>91</v>
      </c>
      <c r="D37" s="17" t="s">
        <v>29</v>
      </c>
      <c r="E37" s="18" t="s">
        <v>25</v>
      </c>
      <c r="F37" s="19">
        <v>0</v>
      </c>
      <c r="G37" s="6"/>
      <c r="H37" s="8">
        <f t="shared" si="0"/>
        <v>0</v>
      </c>
      <c r="I37" s="9">
        <f t="shared" si="1"/>
        <v>0</v>
      </c>
      <c r="J37" s="9">
        <f t="shared" si="2"/>
        <v>0</v>
      </c>
    </row>
    <row r="38" spans="1:10" ht="47.25" x14ac:dyDescent="0.25">
      <c r="A38" s="16" t="s">
        <v>92</v>
      </c>
      <c r="B38" s="17" t="s">
        <v>40</v>
      </c>
      <c r="C38" s="20" t="s">
        <v>93</v>
      </c>
      <c r="D38" s="17" t="s">
        <v>94</v>
      </c>
      <c r="E38" s="18" t="s">
        <v>25</v>
      </c>
      <c r="F38" s="19">
        <v>4</v>
      </c>
      <c r="G38" s="6"/>
      <c r="H38" s="8">
        <f t="shared" si="0"/>
        <v>0</v>
      </c>
      <c r="I38" s="9">
        <f t="shared" si="1"/>
        <v>0</v>
      </c>
      <c r="J38" s="9">
        <f t="shared" si="2"/>
        <v>0</v>
      </c>
    </row>
    <row r="39" spans="1:10" ht="31.5" x14ac:dyDescent="0.25">
      <c r="A39" s="16" t="s">
        <v>95</v>
      </c>
      <c r="B39" s="17" t="s">
        <v>96</v>
      </c>
      <c r="C39" s="21" t="s">
        <v>97</v>
      </c>
      <c r="D39" s="17" t="s">
        <v>29</v>
      </c>
      <c r="E39" s="18" t="s">
        <v>25</v>
      </c>
      <c r="F39" s="19">
        <v>50</v>
      </c>
      <c r="G39" s="6"/>
      <c r="H39" s="8">
        <f t="shared" si="0"/>
        <v>0</v>
      </c>
      <c r="I39" s="9">
        <f t="shared" si="1"/>
        <v>0</v>
      </c>
      <c r="J39" s="9">
        <f t="shared" ref="J39:J59" si="3">H39*$J$13</f>
        <v>0</v>
      </c>
    </row>
    <row r="40" spans="1:10" ht="31.5" x14ac:dyDescent="0.25">
      <c r="A40" s="16" t="s">
        <v>98</v>
      </c>
      <c r="B40" s="17" t="s">
        <v>99</v>
      </c>
      <c r="C40" s="21" t="s">
        <v>100</v>
      </c>
      <c r="D40" s="17" t="s">
        <v>29</v>
      </c>
      <c r="E40" s="18" t="s">
        <v>21</v>
      </c>
      <c r="F40" s="19">
        <v>150</v>
      </c>
      <c r="G40" s="6"/>
      <c r="H40" s="8">
        <f t="shared" si="0"/>
        <v>0</v>
      </c>
      <c r="I40" s="9">
        <f t="shared" si="1"/>
        <v>0</v>
      </c>
      <c r="J40" s="9">
        <f t="shared" si="3"/>
        <v>0</v>
      </c>
    </row>
    <row r="41" spans="1:10" ht="47.25" x14ac:dyDescent="0.25">
      <c r="A41" s="16" t="s">
        <v>101</v>
      </c>
      <c r="B41" s="17" t="s">
        <v>102</v>
      </c>
      <c r="C41" s="21" t="s">
        <v>103</v>
      </c>
      <c r="D41" s="17" t="s">
        <v>104</v>
      </c>
      <c r="E41" s="18" t="s">
        <v>25</v>
      </c>
      <c r="F41" s="19">
        <v>60</v>
      </c>
      <c r="G41" s="6"/>
      <c r="H41" s="8">
        <f t="shared" si="0"/>
        <v>0</v>
      </c>
      <c r="I41" s="9">
        <f t="shared" si="1"/>
        <v>0</v>
      </c>
      <c r="J41" s="9">
        <f t="shared" si="3"/>
        <v>0</v>
      </c>
    </row>
    <row r="42" spans="1:10" ht="31.5" x14ac:dyDescent="0.25">
      <c r="A42" s="16" t="s">
        <v>105</v>
      </c>
      <c r="B42" s="17" t="s">
        <v>40</v>
      </c>
      <c r="C42" s="21" t="s">
        <v>106</v>
      </c>
      <c r="D42" s="17" t="s">
        <v>20</v>
      </c>
      <c r="E42" s="18" t="s">
        <v>21</v>
      </c>
      <c r="F42" s="19">
        <v>10</v>
      </c>
      <c r="G42" s="6"/>
      <c r="H42" s="8">
        <f t="shared" si="0"/>
        <v>0</v>
      </c>
      <c r="I42" s="9">
        <f t="shared" si="1"/>
        <v>0</v>
      </c>
      <c r="J42" s="9">
        <f t="shared" si="3"/>
        <v>0</v>
      </c>
    </row>
    <row r="43" spans="1:10" ht="31.5" x14ac:dyDescent="0.25">
      <c r="A43" s="16" t="s">
        <v>107</v>
      </c>
      <c r="B43" s="17" t="s">
        <v>78</v>
      </c>
      <c r="C43" s="21" t="s">
        <v>108</v>
      </c>
      <c r="D43" s="17" t="s">
        <v>20</v>
      </c>
      <c r="E43" s="18" t="s">
        <v>25</v>
      </c>
      <c r="F43" s="19">
        <v>60</v>
      </c>
      <c r="G43" s="6"/>
      <c r="H43" s="8">
        <f t="shared" si="0"/>
        <v>0</v>
      </c>
      <c r="I43" s="9">
        <f t="shared" si="1"/>
        <v>0</v>
      </c>
      <c r="J43" s="9">
        <f t="shared" si="3"/>
        <v>0</v>
      </c>
    </row>
    <row r="44" spans="1:10" ht="31.5" x14ac:dyDescent="0.25">
      <c r="A44" s="16" t="s">
        <v>109</v>
      </c>
      <c r="B44" s="17" t="s">
        <v>40</v>
      </c>
      <c r="C44" s="21" t="s">
        <v>110</v>
      </c>
      <c r="D44" s="17" t="s">
        <v>29</v>
      </c>
      <c r="E44" s="18" t="s">
        <v>25</v>
      </c>
      <c r="F44" s="19">
        <v>2</v>
      </c>
      <c r="G44" s="6"/>
      <c r="H44" s="8">
        <f t="shared" si="0"/>
        <v>0</v>
      </c>
      <c r="I44" s="9">
        <f t="shared" si="1"/>
        <v>0</v>
      </c>
      <c r="J44" s="9">
        <f t="shared" si="3"/>
        <v>0</v>
      </c>
    </row>
    <row r="45" spans="1:10" ht="31.5" x14ac:dyDescent="0.25">
      <c r="A45" s="16" t="s">
        <v>111</v>
      </c>
      <c r="B45" s="17" t="s">
        <v>40</v>
      </c>
      <c r="C45" s="21" t="s">
        <v>112</v>
      </c>
      <c r="D45" s="17" t="s">
        <v>20</v>
      </c>
      <c r="E45" s="18" t="s">
        <v>21</v>
      </c>
      <c r="F45" s="19">
        <v>10</v>
      </c>
      <c r="G45" s="6"/>
      <c r="H45" s="8">
        <f t="shared" si="0"/>
        <v>0</v>
      </c>
      <c r="I45" s="9">
        <f t="shared" si="1"/>
        <v>0</v>
      </c>
      <c r="J45" s="9">
        <f t="shared" si="3"/>
        <v>0</v>
      </c>
    </row>
    <row r="46" spans="1:10" ht="31.5" x14ac:dyDescent="0.25">
      <c r="A46" s="16" t="s">
        <v>113</v>
      </c>
      <c r="B46" s="17" t="s">
        <v>40</v>
      </c>
      <c r="C46" s="21" t="s">
        <v>114</v>
      </c>
      <c r="D46" s="17" t="s">
        <v>20</v>
      </c>
      <c r="E46" s="18" t="s">
        <v>25</v>
      </c>
      <c r="F46" s="19">
        <v>10</v>
      </c>
      <c r="G46" s="6"/>
      <c r="H46" s="8">
        <f t="shared" si="0"/>
        <v>0</v>
      </c>
      <c r="I46" s="9">
        <f t="shared" si="1"/>
        <v>0</v>
      </c>
      <c r="J46" s="9">
        <f t="shared" si="3"/>
        <v>0</v>
      </c>
    </row>
    <row r="47" spans="1:10" ht="31.5" x14ac:dyDescent="0.25">
      <c r="A47" s="16" t="s">
        <v>115</v>
      </c>
      <c r="B47" s="17" t="s">
        <v>99</v>
      </c>
      <c r="C47" s="21" t="s">
        <v>116</v>
      </c>
      <c r="D47" s="17" t="s">
        <v>117</v>
      </c>
      <c r="E47" s="18" t="s">
        <v>25</v>
      </c>
      <c r="F47" s="19">
        <v>70</v>
      </c>
      <c r="G47" s="6"/>
      <c r="H47" s="8">
        <f t="shared" si="0"/>
        <v>0</v>
      </c>
      <c r="I47" s="9">
        <f t="shared" si="1"/>
        <v>0</v>
      </c>
      <c r="J47" s="9">
        <f t="shared" si="3"/>
        <v>0</v>
      </c>
    </row>
    <row r="48" spans="1:10" ht="31.5" x14ac:dyDescent="0.25">
      <c r="A48" s="16" t="s">
        <v>118</v>
      </c>
      <c r="B48" s="17" t="s">
        <v>99</v>
      </c>
      <c r="C48" s="21" t="s">
        <v>119</v>
      </c>
      <c r="D48" s="17" t="s">
        <v>29</v>
      </c>
      <c r="E48" s="18" t="s">
        <v>21</v>
      </c>
      <c r="F48" s="19">
        <v>0</v>
      </c>
      <c r="G48" s="6"/>
      <c r="H48" s="8">
        <f t="shared" si="0"/>
        <v>0</v>
      </c>
      <c r="I48" s="9">
        <f t="shared" si="1"/>
        <v>0</v>
      </c>
      <c r="J48" s="9">
        <f t="shared" si="3"/>
        <v>0</v>
      </c>
    </row>
    <row r="49" spans="1:10" ht="31.5" x14ac:dyDescent="0.25">
      <c r="A49" s="16" t="s">
        <v>120</v>
      </c>
      <c r="B49" s="17" t="s">
        <v>99</v>
      </c>
      <c r="C49" s="21" t="s">
        <v>121</v>
      </c>
      <c r="D49" s="17" t="s">
        <v>122</v>
      </c>
      <c r="E49" s="18" t="s">
        <v>123</v>
      </c>
      <c r="F49" s="19">
        <v>150</v>
      </c>
      <c r="G49" s="6"/>
      <c r="H49" s="8">
        <f t="shared" si="0"/>
        <v>0</v>
      </c>
      <c r="I49" s="9">
        <f t="shared" si="1"/>
        <v>0</v>
      </c>
      <c r="J49" s="9">
        <f t="shared" si="3"/>
        <v>0</v>
      </c>
    </row>
    <row r="50" spans="1:10" ht="31.5" x14ac:dyDescent="0.25">
      <c r="A50" s="16" t="s">
        <v>124</v>
      </c>
      <c r="B50" s="17" t="s">
        <v>40</v>
      </c>
      <c r="C50" s="21" t="s">
        <v>125</v>
      </c>
      <c r="D50" s="17" t="s">
        <v>126</v>
      </c>
      <c r="E50" s="18" t="s">
        <v>21</v>
      </c>
      <c r="F50" s="19">
        <v>1</v>
      </c>
      <c r="G50" s="6"/>
      <c r="H50" s="8">
        <f t="shared" si="0"/>
        <v>0</v>
      </c>
      <c r="I50" s="9">
        <f t="shared" si="1"/>
        <v>0</v>
      </c>
      <c r="J50" s="9">
        <f t="shared" si="3"/>
        <v>0</v>
      </c>
    </row>
    <row r="51" spans="1:10" ht="31.5" x14ac:dyDescent="0.25">
      <c r="A51" s="16" t="s">
        <v>127</v>
      </c>
      <c r="B51" s="17" t="s">
        <v>128</v>
      </c>
      <c r="C51" s="21" t="s">
        <v>129</v>
      </c>
      <c r="D51" s="17" t="s">
        <v>130</v>
      </c>
      <c r="E51" s="18" t="s">
        <v>25</v>
      </c>
      <c r="F51" s="19">
        <v>20</v>
      </c>
      <c r="G51" s="6"/>
      <c r="H51" s="8">
        <f t="shared" si="0"/>
        <v>0</v>
      </c>
      <c r="I51" s="9">
        <f t="shared" si="1"/>
        <v>0</v>
      </c>
      <c r="J51" s="9">
        <f t="shared" si="3"/>
        <v>0</v>
      </c>
    </row>
    <row r="52" spans="1:10" ht="31.5" x14ac:dyDescent="0.25">
      <c r="A52" s="16" t="s">
        <v>131</v>
      </c>
      <c r="B52" s="17" t="s">
        <v>128</v>
      </c>
      <c r="C52" s="21" t="s">
        <v>132</v>
      </c>
      <c r="D52" s="17" t="s">
        <v>133</v>
      </c>
      <c r="E52" s="18" t="s">
        <v>25</v>
      </c>
      <c r="F52" s="19">
        <v>10</v>
      </c>
      <c r="G52" s="6"/>
      <c r="H52" s="8">
        <f t="shared" si="0"/>
        <v>0</v>
      </c>
      <c r="I52" s="9">
        <f t="shared" si="1"/>
        <v>0</v>
      </c>
      <c r="J52" s="9">
        <f t="shared" si="3"/>
        <v>0</v>
      </c>
    </row>
    <row r="53" spans="1:10" ht="47.25" x14ac:dyDescent="0.25">
      <c r="A53" s="16" t="s">
        <v>134</v>
      </c>
      <c r="B53" s="17" t="s">
        <v>135</v>
      </c>
      <c r="C53" s="21" t="s">
        <v>136</v>
      </c>
      <c r="D53" s="17" t="s">
        <v>137</v>
      </c>
      <c r="E53" s="18" t="s">
        <v>25</v>
      </c>
      <c r="F53" s="19">
        <v>60</v>
      </c>
      <c r="G53" s="6"/>
      <c r="H53" s="8">
        <f t="shared" si="0"/>
        <v>0</v>
      </c>
      <c r="I53" s="9">
        <f t="shared" si="1"/>
        <v>0</v>
      </c>
      <c r="J53" s="9">
        <f t="shared" si="3"/>
        <v>0</v>
      </c>
    </row>
    <row r="54" spans="1:10" ht="31.5" x14ac:dyDescent="0.25">
      <c r="A54" s="16" t="s">
        <v>138</v>
      </c>
      <c r="B54" s="17" t="s">
        <v>40</v>
      </c>
      <c r="C54" s="21" t="s">
        <v>139</v>
      </c>
      <c r="D54" s="17" t="s">
        <v>36</v>
      </c>
      <c r="E54" s="18" t="s">
        <v>25</v>
      </c>
      <c r="F54" s="19">
        <v>20</v>
      </c>
      <c r="G54" s="6"/>
      <c r="H54" s="8">
        <f t="shared" si="0"/>
        <v>0</v>
      </c>
      <c r="I54" s="9">
        <f t="shared" si="1"/>
        <v>0</v>
      </c>
      <c r="J54" s="9">
        <f t="shared" si="3"/>
        <v>0</v>
      </c>
    </row>
    <row r="55" spans="1:10" ht="31.5" x14ac:dyDescent="0.25">
      <c r="A55" s="16" t="s">
        <v>140</v>
      </c>
      <c r="B55" s="17" t="s">
        <v>40</v>
      </c>
      <c r="C55" s="21" t="s">
        <v>141</v>
      </c>
      <c r="D55" s="17" t="s">
        <v>36</v>
      </c>
      <c r="E55" s="18" t="s">
        <v>25</v>
      </c>
      <c r="F55" s="19">
        <v>0</v>
      </c>
      <c r="G55" s="6"/>
      <c r="H55" s="8">
        <f t="shared" si="0"/>
        <v>0</v>
      </c>
      <c r="I55" s="9">
        <f t="shared" si="1"/>
        <v>0</v>
      </c>
      <c r="J55" s="9">
        <f t="shared" si="3"/>
        <v>0</v>
      </c>
    </row>
    <row r="56" spans="1:10" ht="63" x14ac:dyDescent="0.25">
      <c r="A56" s="16" t="s">
        <v>142</v>
      </c>
      <c r="B56" s="17" t="s">
        <v>143</v>
      </c>
      <c r="C56" s="20" t="s">
        <v>144</v>
      </c>
      <c r="D56" s="17" t="s">
        <v>145</v>
      </c>
      <c r="E56" s="18" t="s">
        <v>146</v>
      </c>
      <c r="F56" s="19">
        <v>100</v>
      </c>
      <c r="G56" s="6"/>
      <c r="H56" s="8">
        <f t="shared" si="0"/>
        <v>0</v>
      </c>
      <c r="I56" s="9">
        <f t="shared" si="1"/>
        <v>0</v>
      </c>
      <c r="J56" s="9">
        <f t="shared" si="3"/>
        <v>0</v>
      </c>
    </row>
    <row r="57" spans="1:10" ht="31.5" x14ac:dyDescent="0.25">
      <c r="A57" s="16" t="s">
        <v>147</v>
      </c>
      <c r="B57" s="17" t="s">
        <v>143</v>
      </c>
      <c r="C57" s="20" t="s">
        <v>148</v>
      </c>
      <c r="D57" s="17" t="s">
        <v>29</v>
      </c>
      <c r="E57" s="18" t="s">
        <v>25</v>
      </c>
      <c r="F57" s="19">
        <v>40</v>
      </c>
      <c r="G57" s="6"/>
      <c r="H57" s="8">
        <f t="shared" si="0"/>
        <v>0</v>
      </c>
      <c r="I57" s="9">
        <f t="shared" si="1"/>
        <v>0</v>
      </c>
      <c r="J57" s="9">
        <f t="shared" si="3"/>
        <v>0</v>
      </c>
    </row>
    <row r="58" spans="1:10" ht="47.25" x14ac:dyDescent="0.25">
      <c r="A58" s="16" t="s">
        <v>149</v>
      </c>
      <c r="B58" s="17" t="s">
        <v>99</v>
      </c>
      <c r="C58" s="20" t="s">
        <v>150</v>
      </c>
      <c r="D58" s="17" t="s">
        <v>151</v>
      </c>
      <c r="E58" s="18" t="s">
        <v>25</v>
      </c>
      <c r="F58" s="19">
        <v>6</v>
      </c>
      <c r="G58" s="6"/>
      <c r="H58" s="8">
        <f t="shared" si="0"/>
        <v>0</v>
      </c>
      <c r="I58" s="9">
        <f t="shared" si="1"/>
        <v>0</v>
      </c>
      <c r="J58" s="9">
        <f t="shared" si="3"/>
        <v>0</v>
      </c>
    </row>
    <row r="59" spans="1:10" ht="31.5" x14ac:dyDescent="0.25">
      <c r="A59" s="16" t="s">
        <v>152</v>
      </c>
      <c r="B59" s="17" t="s">
        <v>153</v>
      </c>
      <c r="C59" s="20" t="s">
        <v>154</v>
      </c>
      <c r="D59" s="17" t="s">
        <v>155</v>
      </c>
      <c r="E59" s="18" t="s">
        <v>25</v>
      </c>
      <c r="F59" s="19">
        <v>110</v>
      </c>
      <c r="G59" s="6"/>
      <c r="H59" s="8">
        <f t="shared" si="0"/>
        <v>0</v>
      </c>
      <c r="I59" s="9">
        <f t="shared" si="1"/>
        <v>0</v>
      </c>
      <c r="J59" s="9">
        <f t="shared" si="3"/>
        <v>0</v>
      </c>
    </row>
    <row r="60" spans="1:10" ht="31.5" x14ac:dyDescent="0.25">
      <c r="A60" s="16" t="s">
        <v>156</v>
      </c>
      <c r="B60" s="17" t="s">
        <v>153</v>
      </c>
      <c r="C60" s="20" t="s">
        <v>157</v>
      </c>
      <c r="D60" s="17" t="s">
        <v>29</v>
      </c>
      <c r="E60" s="18" t="s">
        <v>158</v>
      </c>
      <c r="F60" s="19">
        <v>50</v>
      </c>
      <c r="G60" s="6"/>
      <c r="H60" s="8">
        <f t="shared" si="0"/>
        <v>0</v>
      </c>
      <c r="I60" s="9">
        <f t="shared" si="1"/>
        <v>0</v>
      </c>
      <c r="J60" s="9">
        <f t="shared" si="2"/>
        <v>0</v>
      </c>
    </row>
    <row r="61" spans="1:10" ht="31.5" x14ac:dyDescent="0.25">
      <c r="A61" s="16" t="s">
        <v>159</v>
      </c>
      <c r="B61" s="17" t="s">
        <v>160</v>
      </c>
      <c r="C61" s="20" t="s">
        <v>161</v>
      </c>
      <c r="D61" s="17" t="s">
        <v>29</v>
      </c>
      <c r="E61" s="18" t="s">
        <v>25</v>
      </c>
      <c r="F61" s="19">
        <v>40</v>
      </c>
      <c r="G61" s="6"/>
      <c r="H61" s="8">
        <f t="shared" si="0"/>
        <v>0</v>
      </c>
      <c r="I61" s="9">
        <f t="shared" si="1"/>
        <v>0</v>
      </c>
      <c r="J61" s="9">
        <f t="shared" si="2"/>
        <v>0</v>
      </c>
    </row>
    <row r="62" spans="1:10" ht="31.5" x14ac:dyDescent="0.25">
      <c r="A62" s="16" t="s">
        <v>162</v>
      </c>
      <c r="B62" s="17" t="s">
        <v>99</v>
      </c>
      <c r="C62" s="20" t="s">
        <v>163</v>
      </c>
      <c r="D62" s="17" t="s">
        <v>29</v>
      </c>
      <c r="E62" s="18" t="s">
        <v>164</v>
      </c>
      <c r="F62" s="19">
        <v>0</v>
      </c>
      <c r="G62" s="6"/>
      <c r="H62" s="8">
        <f t="shared" si="0"/>
        <v>0</v>
      </c>
      <c r="I62" s="9">
        <f t="shared" si="1"/>
        <v>0</v>
      </c>
      <c r="J62" s="9">
        <f t="shared" si="2"/>
        <v>0</v>
      </c>
    </row>
    <row r="63" spans="1:10" ht="31.5" x14ac:dyDescent="0.25">
      <c r="A63" s="16" t="s">
        <v>165</v>
      </c>
      <c r="B63" s="17" t="s">
        <v>99</v>
      </c>
      <c r="C63" s="21" t="s">
        <v>100</v>
      </c>
      <c r="D63" s="17" t="s">
        <v>20</v>
      </c>
      <c r="E63" s="18" t="s">
        <v>21</v>
      </c>
      <c r="F63" s="19">
        <v>150</v>
      </c>
      <c r="G63" s="6"/>
      <c r="H63" s="8">
        <f t="shared" si="0"/>
        <v>0</v>
      </c>
      <c r="I63" s="9">
        <f t="shared" si="1"/>
        <v>0</v>
      </c>
      <c r="J63" s="9">
        <f t="shared" si="2"/>
        <v>0</v>
      </c>
    </row>
    <row r="64" spans="1:10" ht="47.25" x14ac:dyDescent="0.25">
      <c r="A64" s="16" t="s">
        <v>166</v>
      </c>
      <c r="B64" s="17" t="s">
        <v>167</v>
      </c>
      <c r="C64" s="21" t="s">
        <v>168</v>
      </c>
      <c r="D64" s="17" t="s">
        <v>169</v>
      </c>
      <c r="E64" s="18" t="s">
        <v>25</v>
      </c>
      <c r="F64" s="19">
        <v>90</v>
      </c>
      <c r="G64" s="6"/>
      <c r="H64" s="8">
        <f t="shared" si="0"/>
        <v>0</v>
      </c>
      <c r="I64" s="9">
        <f t="shared" si="1"/>
        <v>0</v>
      </c>
      <c r="J64" s="9">
        <f t="shared" si="2"/>
        <v>0</v>
      </c>
    </row>
    <row r="65" spans="1:10" ht="31.5" x14ac:dyDescent="0.25">
      <c r="A65" s="16" t="s">
        <v>170</v>
      </c>
      <c r="B65" s="17" t="s">
        <v>167</v>
      </c>
      <c r="C65" s="21" t="s">
        <v>171</v>
      </c>
      <c r="D65" s="17" t="s">
        <v>29</v>
      </c>
      <c r="E65" s="18" t="s">
        <v>25</v>
      </c>
      <c r="F65" s="19">
        <v>40</v>
      </c>
      <c r="G65" s="6"/>
      <c r="H65" s="8">
        <f t="shared" si="0"/>
        <v>0</v>
      </c>
      <c r="I65" s="9">
        <f t="shared" si="1"/>
        <v>0</v>
      </c>
      <c r="J65" s="9">
        <f t="shared" si="2"/>
        <v>0</v>
      </c>
    </row>
    <row r="66" spans="1:10" ht="31.5" x14ac:dyDescent="0.25">
      <c r="A66" s="16" t="s">
        <v>172</v>
      </c>
      <c r="B66" s="17" t="s">
        <v>167</v>
      </c>
      <c r="C66" s="21" t="s">
        <v>173</v>
      </c>
      <c r="D66" s="17" t="s">
        <v>29</v>
      </c>
      <c r="E66" s="18" t="s">
        <v>25</v>
      </c>
      <c r="F66" s="19">
        <v>30</v>
      </c>
      <c r="G66" s="6"/>
      <c r="H66" s="8">
        <f t="shared" si="0"/>
        <v>0</v>
      </c>
      <c r="I66" s="9">
        <f t="shared" si="1"/>
        <v>0</v>
      </c>
      <c r="J66" s="9">
        <f t="shared" si="2"/>
        <v>0</v>
      </c>
    </row>
    <row r="67" spans="1:10" ht="47.25" x14ac:dyDescent="0.25">
      <c r="A67" s="16" t="s">
        <v>174</v>
      </c>
      <c r="B67" s="17" t="s">
        <v>175</v>
      </c>
      <c r="C67" s="22" t="s">
        <v>176</v>
      </c>
      <c r="D67" s="17" t="s">
        <v>177</v>
      </c>
      <c r="E67" s="18" t="s">
        <v>25</v>
      </c>
      <c r="F67" s="19">
        <v>40</v>
      </c>
      <c r="G67" s="6"/>
      <c r="H67" s="8">
        <f t="shared" si="0"/>
        <v>0</v>
      </c>
      <c r="I67" s="9">
        <f t="shared" si="1"/>
        <v>0</v>
      </c>
      <c r="J67" s="9">
        <f t="shared" si="2"/>
        <v>0</v>
      </c>
    </row>
    <row r="68" spans="1:10" ht="31.5" x14ac:dyDescent="0.25">
      <c r="A68" s="16" t="s">
        <v>178</v>
      </c>
      <c r="B68" s="17" t="s">
        <v>179</v>
      </c>
      <c r="C68" s="21" t="s">
        <v>180</v>
      </c>
      <c r="D68" s="17" t="s">
        <v>29</v>
      </c>
      <c r="E68" s="18" t="s">
        <v>25</v>
      </c>
      <c r="F68" s="19">
        <v>50</v>
      </c>
      <c r="G68" s="6"/>
      <c r="H68" s="8">
        <f t="shared" si="0"/>
        <v>0</v>
      </c>
      <c r="I68" s="9">
        <f t="shared" si="1"/>
        <v>0</v>
      </c>
      <c r="J68" s="9">
        <f t="shared" si="2"/>
        <v>0</v>
      </c>
    </row>
    <row r="69" spans="1:10" ht="47.25" x14ac:dyDescent="0.25">
      <c r="A69" s="16" t="s">
        <v>181</v>
      </c>
      <c r="B69" s="20" t="s">
        <v>182</v>
      </c>
      <c r="C69" s="22" t="s">
        <v>183</v>
      </c>
      <c r="D69" s="17" t="s">
        <v>184</v>
      </c>
      <c r="E69" s="18" t="s">
        <v>25</v>
      </c>
      <c r="F69" s="19">
        <v>200</v>
      </c>
      <c r="G69" s="6"/>
      <c r="H69" s="8">
        <f t="shared" si="0"/>
        <v>0</v>
      </c>
      <c r="I69" s="9">
        <f t="shared" si="1"/>
        <v>0</v>
      </c>
      <c r="J69" s="9">
        <f t="shared" si="2"/>
        <v>0</v>
      </c>
    </row>
    <row r="70" spans="1:10" ht="31.5" x14ac:dyDescent="0.25">
      <c r="A70" s="16" t="s">
        <v>185</v>
      </c>
      <c r="B70" s="17" t="s">
        <v>186</v>
      </c>
      <c r="C70" s="21" t="s">
        <v>187</v>
      </c>
      <c r="D70" s="17" t="s">
        <v>29</v>
      </c>
      <c r="E70" s="18" t="s">
        <v>25</v>
      </c>
      <c r="F70" s="23">
        <v>15</v>
      </c>
      <c r="G70" s="6"/>
      <c r="H70" s="8">
        <f t="shared" si="0"/>
        <v>0</v>
      </c>
      <c r="I70" s="9">
        <f t="shared" si="1"/>
        <v>0</v>
      </c>
      <c r="J70" s="9">
        <f t="shared" si="2"/>
        <v>0</v>
      </c>
    </row>
    <row r="71" spans="1:10" ht="63" x14ac:dyDescent="0.25">
      <c r="A71" s="16" t="s">
        <v>188</v>
      </c>
      <c r="B71" s="17" t="s">
        <v>186</v>
      </c>
      <c r="C71" s="21" t="s">
        <v>189</v>
      </c>
      <c r="D71" s="17" t="s">
        <v>190</v>
      </c>
      <c r="E71" s="18" t="s">
        <v>25</v>
      </c>
      <c r="F71" s="23">
        <v>60</v>
      </c>
      <c r="G71" s="6"/>
      <c r="H71" s="8">
        <f t="shared" si="0"/>
        <v>0</v>
      </c>
      <c r="I71" s="9">
        <f t="shared" si="1"/>
        <v>0</v>
      </c>
      <c r="J71" s="9">
        <f t="shared" si="2"/>
        <v>0</v>
      </c>
    </row>
    <row r="72" spans="1:10" ht="31.5" x14ac:dyDescent="0.25">
      <c r="A72" s="16" t="s">
        <v>191</v>
      </c>
      <c r="B72" s="17" t="s">
        <v>192</v>
      </c>
      <c r="C72" s="21" t="s">
        <v>193</v>
      </c>
      <c r="D72" s="17" t="s">
        <v>29</v>
      </c>
      <c r="E72" s="18" t="s">
        <v>25</v>
      </c>
      <c r="F72" s="23">
        <v>50</v>
      </c>
      <c r="G72" s="6"/>
      <c r="H72" s="8">
        <f t="shared" si="0"/>
        <v>0</v>
      </c>
      <c r="I72" s="9">
        <f t="shared" si="1"/>
        <v>0</v>
      </c>
      <c r="J72" s="9">
        <f t="shared" si="2"/>
        <v>0</v>
      </c>
    </row>
    <row r="73" spans="1:10" ht="31.5" x14ac:dyDescent="0.25">
      <c r="A73" s="16" t="s">
        <v>194</v>
      </c>
      <c r="B73" s="17" t="s">
        <v>192</v>
      </c>
      <c r="C73" s="21" t="s">
        <v>195</v>
      </c>
      <c r="D73" s="17" t="s">
        <v>29</v>
      </c>
      <c r="E73" s="18" t="s">
        <v>25</v>
      </c>
      <c r="F73" s="23">
        <v>50</v>
      </c>
      <c r="G73" s="6"/>
      <c r="H73" s="8">
        <f t="shared" si="0"/>
        <v>0</v>
      </c>
      <c r="I73" s="9">
        <f t="shared" si="1"/>
        <v>0</v>
      </c>
      <c r="J73" s="9">
        <f t="shared" si="2"/>
        <v>0</v>
      </c>
    </row>
    <row r="74" spans="1:10" ht="31.5" x14ac:dyDescent="0.25">
      <c r="A74" s="16" t="s">
        <v>196</v>
      </c>
      <c r="B74" s="24" t="s">
        <v>99</v>
      </c>
      <c r="C74" s="21" t="s">
        <v>197</v>
      </c>
      <c r="D74" s="17" t="s">
        <v>29</v>
      </c>
      <c r="E74" s="18" t="s">
        <v>25</v>
      </c>
      <c r="F74" s="23">
        <v>30</v>
      </c>
      <c r="G74" s="6"/>
      <c r="H74" s="8">
        <f t="shared" si="0"/>
        <v>0</v>
      </c>
      <c r="I74" s="9">
        <f t="shared" si="1"/>
        <v>0</v>
      </c>
      <c r="J74" s="9">
        <f t="shared" si="2"/>
        <v>0</v>
      </c>
    </row>
    <row r="75" spans="1:10" ht="31.5" x14ac:dyDescent="0.25">
      <c r="A75" s="16" t="s">
        <v>198</v>
      </c>
      <c r="B75" s="17" t="s">
        <v>199</v>
      </c>
      <c r="C75" s="21" t="s">
        <v>200</v>
      </c>
      <c r="D75" s="17" t="s">
        <v>29</v>
      </c>
      <c r="E75" s="18" t="s">
        <v>21</v>
      </c>
      <c r="F75" s="23">
        <v>60</v>
      </c>
      <c r="G75" s="6"/>
      <c r="H75" s="8">
        <f t="shared" si="0"/>
        <v>0</v>
      </c>
      <c r="I75" s="9">
        <f t="shared" si="1"/>
        <v>0</v>
      </c>
      <c r="J75" s="9">
        <f t="shared" si="2"/>
        <v>0</v>
      </c>
    </row>
    <row r="76" spans="1:10" ht="31.5" x14ac:dyDescent="0.25">
      <c r="A76" s="16" t="s">
        <v>201</v>
      </c>
      <c r="B76" s="17" t="s">
        <v>199</v>
      </c>
      <c r="C76" s="21" t="s">
        <v>202</v>
      </c>
      <c r="D76" s="17" t="s">
        <v>29</v>
      </c>
      <c r="E76" s="18" t="s">
        <v>21</v>
      </c>
      <c r="F76" s="23">
        <v>10</v>
      </c>
      <c r="G76" s="6"/>
      <c r="H76" s="8">
        <f t="shared" si="0"/>
        <v>0</v>
      </c>
      <c r="I76" s="9">
        <f t="shared" si="1"/>
        <v>0</v>
      </c>
      <c r="J76" s="9">
        <f t="shared" si="2"/>
        <v>0</v>
      </c>
    </row>
    <row r="77" spans="1:10" ht="31.5" x14ac:dyDescent="0.25">
      <c r="A77" s="16" t="s">
        <v>203</v>
      </c>
      <c r="B77" s="17" t="s">
        <v>40</v>
      </c>
      <c r="C77" s="21" t="s">
        <v>204</v>
      </c>
      <c r="D77" s="17" t="s">
        <v>29</v>
      </c>
      <c r="E77" s="18" t="s">
        <v>25</v>
      </c>
      <c r="F77" s="23">
        <v>30</v>
      </c>
      <c r="G77" s="6"/>
      <c r="H77" s="8">
        <f t="shared" si="0"/>
        <v>0</v>
      </c>
      <c r="I77" s="9">
        <f t="shared" si="1"/>
        <v>0</v>
      </c>
      <c r="J77" s="9">
        <f t="shared" si="2"/>
        <v>0</v>
      </c>
    </row>
    <row r="78" spans="1:10" ht="31.5" x14ac:dyDescent="0.25">
      <c r="A78" s="16" t="s">
        <v>205</v>
      </c>
      <c r="B78" s="17" t="s">
        <v>40</v>
      </c>
      <c r="C78" s="21" t="s">
        <v>206</v>
      </c>
      <c r="D78" s="17" t="s">
        <v>29</v>
      </c>
      <c r="E78" s="18" t="s">
        <v>25</v>
      </c>
      <c r="F78" s="23">
        <v>0</v>
      </c>
      <c r="G78" s="6"/>
      <c r="H78" s="8">
        <f t="shared" ref="H78:H83" si="4">ROUND(F78*G78,2)</f>
        <v>0</v>
      </c>
      <c r="I78" s="9">
        <f t="shared" si="1"/>
        <v>0</v>
      </c>
      <c r="J78" s="9">
        <f t="shared" si="2"/>
        <v>0</v>
      </c>
    </row>
    <row r="79" spans="1:10" ht="31.5" x14ac:dyDescent="0.25">
      <c r="A79" s="16" t="s">
        <v>207</v>
      </c>
      <c r="B79" s="17" t="s">
        <v>40</v>
      </c>
      <c r="C79" s="21" t="s">
        <v>208</v>
      </c>
      <c r="D79" s="17" t="s">
        <v>29</v>
      </c>
      <c r="E79" s="18" t="s">
        <v>25</v>
      </c>
      <c r="F79" s="23">
        <v>10</v>
      </c>
      <c r="G79" s="6"/>
      <c r="H79" s="8">
        <f t="shared" si="4"/>
        <v>0</v>
      </c>
      <c r="I79" s="9">
        <f t="shared" si="1"/>
        <v>0</v>
      </c>
      <c r="J79" s="9">
        <f t="shared" si="2"/>
        <v>0</v>
      </c>
    </row>
    <row r="80" spans="1:10" ht="31.5" x14ac:dyDescent="0.25">
      <c r="A80" s="16" t="s">
        <v>209</v>
      </c>
      <c r="B80" s="17" t="s">
        <v>210</v>
      </c>
      <c r="C80" s="21" t="s">
        <v>211</v>
      </c>
      <c r="D80" s="17" t="s">
        <v>29</v>
      </c>
      <c r="E80" s="18" t="s">
        <v>25</v>
      </c>
      <c r="F80" s="23">
        <v>0</v>
      </c>
      <c r="G80" s="6"/>
      <c r="H80" s="8">
        <f t="shared" si="4"/>
        <v>0</v>
      </c>
      <c r="I80" s="9">
        <f t="shared" si="1"/>
        <v>0</v>
      </c>
      <c r="J80" s="9">
        <f t="shared" si="2"/>
        <v>0</v>
      </c>
    </row>
    <row r="81" spans="1:10" ht="31.5" x14ac:dyDescent="0.25">
      <c r="A81" s="16" t="s">
        <v>212</v>
      </c>
      <c r="B81" s="17" t="s">
        <v>210</v>
      </c>
      <c r="C81" s="21" t="s">
        <v>213</v>
      </c>
      <c r="D81" s="17" t="s">
        <v>29</v>
      </c>
      <c r="E81" s="18" t="s">
        <v>25</v>
      </c>
      <c r="F81" s="23">
        <v>120</v>
      </c>
      <c r="G81" s="6"/>
      <c r="H81" s="8">
        <f t="shared" si="4"/>
        <v>0</v>
      </c>
      <c r="I81" s="9">
        <f t="shared" si="1"/>
        <v>0</v>
      </c>
      <c r="J81" s="9">
        <f t="shared" si="2"/>
        <v>0</v>
      </c>
    </row>
    <row r="82" spans="1:10" ht="31.5" x14ac:dyDescent="0.25">
      <c r="A82" s="16" t="s">
        <v>214</v>
      </c>
      <c r="B82" s="17" t="s">
        <v>215</v>
      </c>
      <c r="C82" s="21" t="s">
        <v>216</v>
      </c>
      <c r="D82" s="17" t="s">
        <v>29</v>
      </c>
      <c r="E82" s="18" t="s">
        <v>25</v>
      </c>
      <c r="F82" s="23">
        <v>400</v>
      </c>
      <c r="G82" s="6"/>
      <c r="H82" s="8">
        <f t="shared" si="4"/>
        <v>0</v>
      </c>
      <c r="I82" s="9">
        <f t="shared" si="1"/>
        <v>0</v>
      </c>
      <c r="J82" s="9">
        <f t="shared" si="2"/>
        <v>0</v>
      </c>
    </row>
    <row r="83" spans="1:10" ht="31.5" x14ac:dyDescent="0.25">
      <c r="A83" s="16" t="s">
        <v>217</v>
      </c>
      <c r="B83" s="17" t="s">
        <v>215</v>
      </c>
      <c r="C83" s="21" t="s">
        <v>218</v>
      </c>
      <c r="D83" s="17" t="s">
        <v>29</v>
      </c>
      <c r="E83" s="18" t="s">
        <v>25</v>
      </c>
      <c r="F83" s="23">
        <v>1300</v>
      </c>
      <c r="G83" s="6"/>
      <c r="H83" s="8">
        <f t="shared" si="4"/>
        <v>0</v>
      </c>
      <c r="I83" s="9">
        <f t="shared" si="1"/>
        <v>0</v>
      </c>
      <c r="J83" s="9">
        <f t="shared" si="2"/>
        <v>0</v>
      </c>
    </row>
    <row r="84" spans="1:10" ht="15" customHeight="1" x14ac:dyDescent="0.25">
      <c r="D84" s="7"/>
      <c r="E84" s="7"/>
      <c r="F84" s="32" t="s">
        <v>2</v>
      </c>
      <c r="G84" s="32"/>
      <c r="H84" s="12">
        <f>SUM(H14:H83)</f>
        <v>0</v>
      </c>
      <c r="I84" s="10">
        <f>SUM(I14:I83)</f>
        <v>0</v>
      </c>
      <c r="J84" s="10">
        <f>SUM(J14:J83)</f>
        <v>0</v>
      </c>
    </row>
    <row r="85" spans="1:10" s="3" customFormat="1" ht="57" x14ac:dyDescent="0.25">
      <c r="C85" s="1"/>
      <c r="D85" s="1"/>
      <c r="E85" s="1"/>
      <c r="F85" s="11" t="s">
        <v>4</v>
      </c>
      <c r="G85" s="15">
        <f>SUM(H84:J84)</f>
        <v>0</v>
      </c>
    </row>
    <row r="86" spans="1:10" s="3" customFormat="1" ht="15.75" x14ac:dyDescent="0.25">
      <c r="C86" s="1"/>
      <c r="D86" s="1"/>
      <c r="E86" s="1"/>
    </row>
    <row r="87" spans="1:10" s="3" customFormat="1" ht="15.75" x14ac:dyDescent="0.25">
      <c r="B87" s="25" t="s">
        <v>219</v>
      </c>
      <c r="C87" s="25"/>
      <c r="D87" s="25"/>
      <c r="E87" s="25"/>
      <c r="F87" s="25"/>
      <c r="G87" s="25"/>
      <c r="H87" s="25"/>
      <c r="I87" s="25"/>
    </row>
    <row r="88" spans="1:10" s="3" customFormat="1" ht="15.75" x14ac:dyDescent="0.25">
      <c r="B88" s="27"/>
      <c r="C88" s="27"/>
      <c r="D88" s="27"/>
      <c r="E88" s="27"/>
      <c r="F88" s="27"/>
      <c r="G88" s="27"/>
      <c r="H88" s="27"/>
      <c r="I88" s="27"/>
    </row>
    <row r="89" spans="1:10" s="3" customFormat="1" ht="15.75" x14ac:dyDescent="0.25">
      <c r="B89" s="27"/>
      <c r="C89" s="27"/>
      <c r="D89" s="27"/>
      <c r="E89" s="27"/>
      <c r="F89" s="27"/>
      <c r="G89" s="27"/>
      <c r="H89" s="27"/>
      <c r="I89" s="27"/>
    </row>
    <row r="90" spans="1:10" s="3" customFormat="1" ht="15.75" x14ac:dyDescent="0.25">
      <c r="B90" s="25" t="s">
        <v>224</v>
      </c>
      <c r="C90" s="25"/>
    </row>
    <row r="91" spans="1:10" s="3" customFormat="1" ht="15.75" x14ac:dyDescent="0.25"/>
    <row r="92" spans="1:10" s="3" customFormat="1" ht="15.75" x14ac:dyDescent="0.25">
      <c r="B92" s="25" t="s">
        <v>220</v>
      </c>
      <c r="C92" s="25"/>
      <c r="E92" s="1"/>
      <c r="F92" s="1"/>
      <c r="G92" s="1"/>
      <c r="H92" s="1"/>
      <c r="I92" s="1"/>
    </row>
    <row r="93" spans="1:10" ht="15.75" x14ac:dyDescent="0.25">
      <c r="B93" s="3" t="s">
        <v>0</v>
      </c>
      <c r="D93" s="3"/>
      <c r="J93"/>
    </row>
  </sheetData>
  <mergeCells count="21">
    <mergeCell ref="B2:J2"/>
    <mergeCell ref="F84:G84"/>
    <mergeCell ref="B12:B13"/>
    <mergeCell ref="C12:C13"/>
    <mergeCell ref="D12:D13"/>
    <mergeCell ref="E12:E13"/>
    <mergeCell ref="F12:F13"/>
    <mergeCell ref="G12:G13"/>
    <mergeCell ref="B3:F3"/>
    <mergeCell ref="C4:F4"/>
    <mergeCell ref="B6:D6"/>
    <mergeCell ref="B7:D7"/>
    <mergeCell ref="B8:D8"/>
    <mergeCell ref="B92:C92"/>
    <mergeCell ref="B9:D9"/>
    <mergeCell ref="B87:I87"/>
    <mergeCell ref="B88:I88"/>
    <mergeCell ref="B89:I89"/>
    <mergeCell ref="B90:C90"/>
    <mergeCell ref="H12:H13"/>
    <mergeCell ref="B11:J11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2024-05-06T11:01:16Z</dcterms:modified>
</cp:coreProperties>
</file>