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10" yWindow="30" windowWidth="15705" windowHeight="14715"/>
  </bookViews>
  <sheets>
    <sheet name="Hárok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L20" i="1"/>
  <c r="L25" i="1"/>
  <c r="L23" i="1"/>
  <c r="L22" i="1"/>
  <c r="L21" i="1"/>
  <c r="L19" i="1"/>
  <c r="L18" i="1"/>
  <c r="L26" i="1" l="1"/>
</calcChain>
</file>

<file path=xl/sharedStrings.xml><?xml version="1.0" encoding="utf-8"?>
<sst xmlns="http://schemas.openxmlformats.org/spreadsheetml/2006/main" count="45" uniqueCount="41">
  <si>
    <t>Identifikačné údaje uchádzača</t>
  </si>
  <si>
    <t>Štatutárny zástupca:</t>
  </si>
  <si>
    <t>IČO:</t>
  </si>
  <si>
    <t>IČ DPH:</t>
  </si>
  <si>
    <t>Telefónne číslo:</t>
  </si>
  <si>
    <t>E-mailová adresa:</t>
  </si>
  <si>
    <t>Príloha č. 1 – Návrh na plnenie kritérií</t>
  </si>
  <si>
    <t>Daňový status:</t>
  </si>
  <si>
    <t xml:space="preserve">Sídlo/miesto podnikania: </t>
  </si>
  <si>
    <t xml:space="preserve">Obchodné meno/názov: </t>
  </si>
  <si>
    <t>podpis osoby oprávnenej konať za uchádzača</t>
  </si>
  <si>
    <t>Predmet zákazky:</t>
  </si>
  <si>
    <t>Uchádzač vypĺňa iba žltou podfarbené bunky</t>
  </si>
  <si>
    <r>
      <rPr>
        <b/>
        <sz val="10"/>
        <color theme="1" tint="0.14999847407452621"/>
        <rFont val="Arial"/>
        <family val="2"/>
        <charset val="238"/>
      </rPr>
      <t>Čestné vyhlásenie:</t>
    </r>
    <r>
      <rPr>
        <sz val="10"/>
        <color theme="1" tint="0.14999847407452621"/>
        <rFont val="Arial"/>
        <family val="2"/>
        <charset val="238"/>
      </rPr>
      <t xml:space="preserve"> postupujem v súlade s etickým kódexom uchádzača vydaným Úradom pre verejné obstarávanie, dostupným na: https://www.uvo.gov.sk/zaujemca-uchadzac/eticky-kodex-zaujemcu-uchadzaca</t>
    </r>
  </si>
  <si>
    <t>Služby obchodníka</t>
  </si>
  <si>
    <t>Distribúcia plynu</t>
  </si>
  <si>
    <t>Preprava plynu</t>
  </si>
  <si>
    <t>Skladovanie plynu</t>
  </si>
  <si>
    <t>Spotrebná daň</t>
  </si>
  <si>
    <t>Položky</t>
  </si>
  <si>
    <t>Počet OM</t>
  </si>
  <si>
    <t>Odberné miesta (OM) podľa taríf</t>
  </si>
  <si>
    <t>Fixná sadzba/1 mesiac</t>
  </si>
  <si>
    <t xml:space="preserve">Sadzba za odobraný zemný plyn/1 kWh
</t>
  </si>
  <si>
    <t>Sadzba za odobraný zemný plyn/1 kWh</t>
  </si>
  <si>
    <t>Cena spolu za 12 mesiacov</t>
  </si>
  <si>
    <t>Tarifa M 7</t>
  </si>
  <si>
    <t>Tarifa M 2</t>
  </si>
  <si>
    <t>Tarifa M 3</t>
  </si>
  <si>
    <t>Tarifa M 4</t>
  </si>
  <si>
    <t>Tarifa M 5</t>
  </si>
  <si>
    <t>Tarifa M 6</t>
  </si>
  <si>
    <t>Tarifa M 8</t>
  </si>
  <si>
    <t>Tarifa M 1</t>
  </si>
  <si>
    <t>Výška dane/1 mesiac</t>
  </si>
  <si>
    <t>Cena celkom za 12 mesiacov:</t>
  </si>
  <si>
    <t xml:space="preserve">v.........................................., dňa </t>
  </si>
  <si>
    <t>Kritérium na vyhodnotenie ponúk: celková cena za celkový predpokladaný objem zemného plynu v eur s DPH</t>
  </si>
  <si>
    <t>DPH</t>
  </si>
  <si>
    <t>Predpokl. spotreba v
kWh</t>
  </si>
  <si>
    <t>Dodávka zemného plynu pre Mestskú časť - Bratislava Staré Mesto r.2024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</si>
</sst>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 tint="0.14999847407452621"/>
      <name val="Arial"/>
      <family val="2"/>
      <charset val="238"/>
    </font>
    <font>
      <b/>
      <sz val="10"/>
      <color theme="1" tint="0.14999847407452621"/>
      <name val="Arial"/>
      <family val="2"/>
      <charset val="238"/>
    </font>
    <font>
      <b/>
      <sz val="12"/>
      <color rgb="FF754BFF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8" fillId="0" borderId="0" xfId="0" applyFont="1"/>
    <xf numFmtId="0" fontId="3" fillId="5" borderId="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16" xfId="0" applyNumberFormat="1" applyBorder="1"/>
    <xf numFmtId="0" fontId="0" fillId="0" borderId="30" xfId="0" applyBorder="1" applyAlignment="1">
      <alignment horizontal="center"/>
    </xf>
    <xf numFmtId="3" fontId="0" fillId="0" borderId="17" xfId="0" applyNumberFormat="1" applyBorder="1"/>
    <xf numFmtId="0" fontId="0" fillId="0" borderId="31" xfId="0" applyBorder="1" applyAlignment="1">
      <alignment horizontal="center"/>
    </xf>
    <xf numFmtId="3" fontId="0" fillId="0" borderId="23" xfId="0" applyNumberFormat="1" applyBorder="1"/>
    <xf numFmtId="0" fontId="0" fillId="0" borderId="7" xfId="0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locked="0"/>
    </xf>
    <xf numFmtId="0" fontId="1" fillId="3" borderId="26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79"/>
      <color rgb="FFFFFFD5"/>
      <color rgb="FF75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2</xdr:col>
      <xdr:colOff>485775</xdr:colOff>
      <xdr:row>0</xdr:row>
      <xdr:rowOff>1045510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xmlns="" id="{E3787BBD-61F1-3A16-A196-6FBC68B9D0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354" b="20833"/>
        <a:stretch/>
      </xdr:blipFill>
      <xdr:spPr>
        <a:xfrm>
          <a:off x="0" y="133350"/>
          <a:ext cx="1676400" cy="91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4" zoomScaleNormal="100" workbookViewId="0">
      <selection activeCell="L40" sqref="L40"/>
    </sheetView>
  </sheetViews>
  <sheetFormatPr defaultRowHeight="15" x14ac:dyDescent="0.25"/>
  <cols>
    <col min="1" max="1" width="11.7109375" customWidth="1"/>
    <col min="2" max="2" width="6.140625" customWidth="1"/>
    <col min="3" max="3" width="11.28515625" customWidth="1"/>
    <col min="4" max="4" width="9.7109375" customWidth="1"/>
    <col min="5" max="5" width="10.42578125" customWidth="1"/>
    <col min="6" max="6" width="9.42578125" customWidth="1"/>
    <col min="7" max="7" width="10.85546875" style="1" customWidth="1"/>
    <col min="8" max="8" width="11.28515625" style="2" customWidth="1"/>
    <col min="9" max="9" width="12.140625" customWidth="1"/>
    <col min="10" max="10" width="11.42578125" customWidth="1"/>
    <col min="11" max="11" width="11.28515625" customWidth="1"/>
    <col min="12" max="12" width="13.85546875" customWidth="1"/>
  </cols>
  <sheetData>
    <row r="1" spans="1:12" ht="87" customHeight="1" thickBot="1" x14ac:dyDescent="0.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5.5" customHeight="1" thickBot="1" x14ac:dyDescent="0.3">
      <c r="A2" s="57" t="s">
        <v>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</row>
    <row r="3" spans="1:12" ht="44.25" customHeight="1" thickBot="1" x14ac:dyDescent="0.3">
      <c r="A3" s="48" t="s">
        <v>11</v>
      </c>
      <c r="B3" s="49"/>
      <c r="C3" s="49"/>
      <c r="D3" s="50"/>
      <c r="E3" s="57" t="s">
        <v>40</v>
      </c>
      <c r="F3" s="58"/>
      <c r="G3" s="58"/>
      <c r="H3" s="58"/>
      <c r="I3" s="58"/>
      <c r="J3" s="58"/>
      <c r="K3" s="58"/>
      <c r="L3" s="59"/>
    </row>
    <row r="4" spans="1:12" ht="30" customHeight="1" thickBot="1" x14ac:dyDescent="0.3">
      <c r="A4" s="38" t="s">
        <v>12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16.5" thickBot="1" x14ac:dyDescent="0.3">
      <c r="A5" s="54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</row>
    <row r="6" spans="1:12" ht="21" customHeight="1" x14ac:dyDescent="0.25">
      <c r="A6" s="60" t="s">
        <v>9</v>
      </c>
      <c r="B6" s="61"/>
      <c r="C6" s="61"/>
      <c r="D6" s="62"/>
      <c r="E6" s="51"/>
      <c r="F6" s="52"/>
      <c r="G6" s="52"/>
      <c r="H6" s="52"/>
      <c r="I6" s="52"/>
      <c r="J6" s="52"/>
      <c r="K6" s="52"/>
      <c r="L6" s="53"/>
    </row>
    <row r="7" spans="1:12" ht="15" customHeight="1" x14ac:dyDescent="0.25">
      <c r="A7" s="63" t="s">
        <v>8</v>
      </c>
      <c r="B7" s="64"/>
      <c r="C7" s="64"/>
      <c r="D7" s="65"/>
      <c r="E7" s="47"/>
      <c r="F7" s="42"/>
      <c r="G7" s="42"/>
      <c r="H7" s="42"/>
      <c r="I7" s="42"/>
      <c r="J7" s="42"/>
      <c r="K7" s="42"/>
      <c r="L7" s="43"/>
    </row>
    <row r="8" spans="1:12" ht="15" customHeight="1" x14ac:dyDescent="0.25">
      <c r="A8" s="66" t="s">
        <v>1</v>
      </c>
      <c r="B8" s="67"/>
      <c r="C8" s="67"/>
      <c r="D8" s="68"/>
      <c r="E8" s="47"/>
      <c r="F8" s="42"/>
      <c r="G8" s="42"/>
      <c r="H8" s="42"/>
      <c r="I8" s="42"/>
      <c r="J8" s="42"/>
      <c r="K8" s="42"/>
      <c r="L8" s="43"/>
    </row>
    <row r="9" spans="1:12" ht="13.5" customHeight="1" x14ac:dyDescent="0.25">
      <c r="A9" s="63" t="s">
        <v>2</v>
      </c>
      <c r="B9" s="64"/>
      <c r="C9" s="64"/>
      <c r="D9" s="65"/>
      <c r="E9" s="47"/>
      <c r="F9" s="42"/>
      <c r="G9" s="42"/>
      <c r="H9" s="42"/>
      <c r="I9" s="42"/>
      <c r="J9" s="42"/>
      <c r="K9" s="42"/>
      <c r="L9" s="43"/>
    </row>
    <row r="10" spans="1:12" ht="15" customHeight="1" x14ac:dyDescent="0.25">
      <c r="A10" s="63" t="s">
        <v>7</v>
      </c>
      <c r="B10" s="64"/>
      <c r="C10" s="64"/>
      <c r="D10" s="69"/>
      <c r="E10" s="41"/>
      <c r="F10" s="42"/>
      <c r="G10" s="42"/>
      <c r="H10" s="42"/>
      <c r="I10" s="42"/>
      <c r="J10" s="42"/>
      <c r="K10" s="42"/>
      <c r="L10" s="43"/>
    </row>
    <row r="11" spans="1:12" ht="15.75" customHeight="1" x14ac:dyDescent="0.25">
      <c r="A11" s="63" t="s">
        <v>3</v>
      </c>
      <c r="B11" s="64"/>
      <c r="C11" s="64"/>
      <c r="D11" s="69"/>
      <c r="E11" s="44"/>
      <c r="F11" s="45"/>
      <c r="G11" s="45"/>
      <c r="H11" s="45"/>
      <c r="I11" s="45"/>
      <c r="J11" s="45"/>
      <c r="K11" s="45"/>
      <c r="L11" s="46"/>
    </row>
    <row r="12" spans="1:12" ht="15" customHeight="1" x14ac:dyDescent="0.25">
      <c r="A12" s="63" t="s">
        <v>4</v>
      </c>
      <c r="B12" s="64"/>
      <c r="C12" s="64"/>
      <c r="D12" s="69"/>
      <c r="E12" s="41"/>
      <c r="F12" s="42"/>
      <c r="G12" s="42"/>
      <c r="H12" s="42"/>
      <c r="I12" s="42"/>
      <c r="J12" s="42"/>
      <c r="K12" s="42"/>
      <c r="L12" s="43"/>
    </row>
    <row r="13" spans="1:12" ht="16.5" customHeight="1" thickBot="1" x14ac:dyDescent="0.3">
      <c r="A13" s="70" t="s">
        <v>5</v>
      </c>
      <c r="B13" s="71"/>
      <c r="C13" s="71"/>
      <c r="D13" s="72"/>
      <c r="E13" s="85"/>
      <c r="F13" s="86"/>
      <c r="G13" s="86"/>
      <c r="H13" s="86"/>
      <c r="I13" s="86"/>
      <c r="J13" s="86"/>
      <c r="K13" s="86"/>
      <c r="L13" s="87"/>
    </row>
    <row r="14" spans="1:12" ht="16.5" customHeight="1" thickBot="1" x14ac:dyDescent="0.3">
      <c r="A14" s="83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</row>
    <row r="15" spans="1:12" ht="33.75" customHeight="1" thickBot="1" x14ac:dyDescent="0.3">
      <c r="A15" s="80" t="s">
        <v>37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2"/>
    </row>
    <row r="16" spans="1:12" ht="40.5" customHeight="1" thickBot="1" x14ac:dyDescent="0.3">
      <c r="A16" s="75" t="s">
        <v>19</v>
      </c>
      <c r="B16" s="76"/>
      <c r="C16" s="77"/>
      <c r="D16" s="73" t="s">
        <v>14</v>
      </c>
      <c r="E16" s="74"/>
      <c r="F16" s="73" t="s">
        <v>15</v>
      </c>
      <c r="G16" s="74"/>
      <c r="H16" s="15" t="s">
        <v>16</v>
      </c>
      <c r="I16" s="15" t="s">
        <v>17</v>
      </c>
      <c r="J16" s="15" t="s">
        <v>18</v>
      </c>
      <c r="K16" s="15" t="s">
        <v>38</v>
      </c>
      <c r="L16" s="39" t="s">
        <v>25</v>
      </c>
    </row>
    <row r="17" spans="1:12" ht="90" thickBot="1" x14ac:dyDescent="0.3">
      <c r="A17" s="17" t="s">
        <v>21</v>
      </c>
      <c r="B17" s="17" t="s">
        <v>20</v>
      </c>
      <c r="C17" s="18" t="s">
        <v>39</v>
      </c>
      <c r="D17" s="16" t="s">
        <v>22</v>
      </c>
      <c r="E17" s="19" t="s">
        <v>23</v>
      </c>
      <c r="F17" s="16" t="s">
        <v>22</v>
      </c>
      <c r="G17" s="20" t="s">
        <v>24</v>
      </c>
      <c r="H17" s="20" t="s">
        <v>24</v>
      </c>
      <c r="I17" s="19" t="s">
        <v>24</v>
      </c>
      <c r="J17" s="16" t="s">
        <v>34</v>
      </c>
      <c r="K17" s="16" t="s">
        <v>34</v>
      </c>
      <c r="L17" s="40"/>
    </row>
    <row r="18" spans="1:12" x14ac:dyDescent="0.25">
      <c r="A18" s="3" t="s">
        <v>33</v>
      </c>
      <c r="B18" s="23">
        <v>11</v>
      </c>
      <c r="C18" s="24">
        <v>125616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10">
        <f>(D18*12)+(E18*C18)+(F18*12)+(G18*C18)+(H18*C18)+(I18*C18)+(J18*12)+(K18*12)</f>
        <v>0</v>
      </c>
    </row>
    <row r="19" spans="1:12" x14ac:dyDescent="0.25">
      <c r="A19" s="4" t="s">
        <v>27</v>
      </c>
      <c r="B19" s="25">
        <v>9</v>
      </c>
      <c r="C19" s="26">
        <v>173172</v>
      </c>
      <c r="D19" s="7"/>
      <c r="E19" s="7"/>
      <c r="F19" s="7"/>
      <c r="G19" s="7"/>
      <c r="H19" s="7"/>
      <c r="I19" s="7"/>
      <c r="J19" s="7"/>
      <c r="K19" s="7"/>
      <c r="L19" s="11">
        <f t="shared" ref="L19:L25" si="0">(D19*12)+(E19*C19)+(F19*12)+(G19*C19)+(H19*C19)+(I19*C19)+(J19*12)+(K19*12)</f>
        <v>0</v>
      </c>
    </row>
    <row r="20" spans="1:12" x14ac:dyDescent="0.25">
      <c r="A20" s="4" t="s">
        <v>28</v>
      </c>
      <c r="B20" s="25">
        <v>3</v>
      </c>
      <c r="C20" s="26">
        <v>84468</v>
      </c>
      <c r="D20" s="7"/>
      <c r="E20" s="7"/>
      <c r="F20" s="7"/>
      <c r="G20" s="7"/>
      <c r="H20" s="7"/>
      <c r="I20" s="7"/>
      <c r="J20" s="7"/>
      <c r="K20" s="7"/>
      <c r="L20" s="11">
        <f t="shared" si="0"/>
        <v>0</v>
      </c>
    </row>
    <row r="21" spans="1:12" x14ac:dyDescent="0.25">
      <c r="A21" s="4" t="s">
        <v>29</v>
      </c>
      <c r="B21" s="25">
        <v>3</v>
      </c>
      <c r="C21" s="26">
        <v>163476</v>
      </c>
      <c r="D21" s="7"/>
      <c r="E21" s="7"/>
      <c r="F21" s="7"/>
      <c r="G21" s="7"/>
      <c r="H21" s="7"/>
      <c r="I21" s="7"/>
      <c r="J21" s="7"/>
      <c r="K21" s="7"/>
      <c r="L21" s="11">
        <f t="shared" si="0"/>
        <v>0</v>
      </c>
    </row>
    <row r="22" spans="1:12" x14ac:dyDescent="0.25">
      <c r="A22" s="4" t="s">
        <v>30</v>
      </c>
      <c r="B22" s="25">
        <v>2</v>
      </c>
      <c r="C22" s="26">
        <v>155676</v>
      </c>
      <c r="D22" s="7"/>
      <c r="E22" s="7"/>
      <c r="F22" s="7"/>
      <c r="G22" s="7"/>
      <c r="H22" s="7"/>
      <c r="I22" s="7"/>
      <c r="J22" s="7"/>
      <c r="K22" s="7"/>
      <c r="L22" s="11">
        <f t="shared" si="0"/>
        <v>0</v>
      </c>
    </row>
    <row r="23" spans="1:12" ht="12.75" customHeight="1" x14ac:dyDescent="0.25">
      <c r="A23" s="4" t="s">
        <v>31</v>
      </c>
      <c r="B23" s="25">
        <v>1</v>
      </c>
      <c r="C23" s="26">
        <v>79013</v>
      </c>
      <c r="D23" s="7"/>
      <c r="E23" s="7"/>
      <c r="F23" s="7"/>
      <c r="G23" s="7"/>
      <c r="H23" s="7"/>
      <c r="I23" s="7"/>
      <c r="J23" s="7"/>
      <c r="K23" s="7"/>
      <c r="L23" s="11">
        <f t="shared" si="0"/>
        <v>0</v>
      </c>
    </row>
    <row r="24" spans="1:12" x14ac:dyDescent="0.25">
      <c r="A24" s="4" t="s">
        <v>26</v>
      </c>
      <c r="B24" s="25">
        <v>5</v>
      </c>
      <c r="C24" s="26">
        <v>591930</v>
      </c>
      <c r="D24" s="7"/>
      <c r="E24" s="7"/>
      <c r="F24" s="7"/>
      <c r="G24" s="7"/>
      <c r="H24" s="7"/>
      <c r="I24" s="7"/>
      <c r="J24" s="7"/>
      <c r="K24" s="7"/>
      <c r="L24" s="11">
        <f t="shared" si="0"/>
        <v>0</v>
      </c>
    </row>
    <row r="25" spans="1:12" ht="15.75" thickBot="1" x14ac:dyDescent="0.3">
      <c r="A25" s="5" t="s">
        <v>32</v>
      </c>
      <c r="B25" s="21">
        <v>2</v>
      </c>
      <c r="C25" s="22">
        <v>522564</v>
      </c>
      <c r="D25" s="8"/>
      <c r="E25" s="8"/>
      <c r="F25" s="9"/>
      <c r="G25" s="8"/>
      <c r="H25" s="8"/>
      <c r="I25" s="8"/>
      <c r="J25" s="8"/>
      <c r="K25" s="8"/>
      <c r="L25" s="12">
        <f t="shared" si="0"/>
        <v>0</v>
      </c>
    </row>
    <row r="26" spans="1:12" ht="15.75" thickBot="1" x14ac:dyDescent="0.3">
      <c r="A26" s="78" t="s">
        <v>35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13">
        <f>SUM(L18:L25)</f>
        <v>0</v>
      </c>
    </row>
    <row r="27" spans="1:12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2" ht="33.75" customHeight="1" x14ac:dyDescent="0.25">
      <c r="A28" s="31" t="s">
        <v>13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2" ht="15.75" thickBot="1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1:12" ht="69.75" customHeight="1" thickBot="1" x14ac:dyDescent="0.3">
      <c r="A30" s="28" t="s">
        <v>36</v>
      </c>
      <c r="B30" s="29"/>
      <c r="C30" s="29"/>
      <c r="D30" s="29"/>
      <c r="E30" s="30"/>
      <c r="F30" s="33" t="s">
        <v>10</v>
      </c>
      <c r="G30" s="34"/>
      <c r="H30" s="34"/>
      <c r="I30" s="34"/>
      <c r="J30" s="34"/>
      <c r="K30" s="34"/>
      <c r="L30" s="35"/>
    </row>
    <row r="33" spans="12:12" x14ac:dyDescent="0.25">
      <c r="L33" s="14"/>
    </row>
  </sheetData>
  <mergeCells count="34">
    <mergeCell ref="A6:D6"/>
    <mergeCell ref="A7:D7"/>
    <mergeCell ref="A8:D8"/>
    <mergeCell ref="A12:D12"/>
    <mergeCell ref="A13:D13"/>
    <mergeCell ref="F16:G16"/>
    <mergeCell ref="D16:E16"/>
    <mergeCell ref="A16:C16"/>
    <mergeCell ref="A26:K26"/>
    <mergeCell ref="A15:L15"/>
    <mergeCell ref="A14:L14"/>
    <mergeCell ref="E13:L13"/>
    <mergeCell ref="A9:D9"/>
    <mergeCell ref="A10:D10"/>
    <mergeCell ref="A11:D11"/>
    <mergeCell ref="A1:L1"/>
    <mergeCell ref="A4:L4"/>
    <mergeCell ref="L16:L17"/>
    <mergeCell ref="E12:L12"/>
    <mergeCell ref="E11:L11"/>
    <mergeCell ref="E10:L10"/>
    <mergeCell ref="E9:L9"/>
    <mergeCell ref="E8:L8"/>
    <mergeCell ref="A3:D3"/>
    <mergeCell ref="E7:L7"/>
    <mergeCell ref="E6:L6"/>
    <mergeCell ref="A5:L5"/>
    <mergeCell ref="E3:L3"/>
    <mergeCell ref="A2:L2"/>
    <mergeCell ref="A27:L27"/>
    <mergeCell ref="A30:E30"/>
    <mergeCell ref="A28:L28"/>
    <mergeCell ref="F30:L30"/>
    <mergeCell ref="A29:L29"/>
  </mergeCells>
  <dataValidations count="1">
    <dataValidation type="list" allowBlank="1" showInputMessage="1" showErrorMessage="1" sqref="E10">
      <formula1>"Platca DPH, Neplatca DPH"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dh4Ds</cp:lastModifiedBy>
  <cp:lastPrinted>2023-06-21T13:26:30Z</cp:lastPrinted>
  <dcterms:created xsi:type="dcterms:W3CDTF">2015-06-05T18:19:34Z</dcterms:created>
  <dcterms:modified xsi:type="dcterms:W3CDTF">2024-06-25T15:11:44Z</dcterms:modified>
</cp:coreProperties>
</file>