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1_361C9B79FF78542B90C9AF5F524B87C82806AD7D" xr6:coauthVersionLast="47" xr6:coauthVersionMax="47" xr10:uidLastSave="{00000000-0000-0000-0000-000000000000}"/>
  <bookViews>
    <workbookView xWindow="4200" yWindow="4200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37" i="1"/>
  <c r="I38" i="1"/>
  <c r="I39" i="1"/>
  <c r="I40" i="1"/>
  <c r="I41" i="1"/>
  <c r="I14" i="1"/>
  <c r="K41" i="1" l="1"/>
  <c r="J41" i="1"/>
  <c r="K40" i="1"/>
  <c r="J40" i="1"/>
  <c r="K39" i="1"/>
  <c r="J39" i="1"/>
  <c r="K38" i="1"/>
  <c r="J38" i="1"/>
  <c r="K37" i="1"/>
  <c r="J37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J14" i="1"/>
  <c r="K14" i="1"/>
  <c r="I42" i="1"/>
  <c r="J42" i="1" l="1"/>
  <c r="K42" i="1"/>
  <c r="H43" i="1" l="1"/>
</calcChain>
</file>

<file path=xl/sharedStrings.xml><?xml version="1.0" encoding="utf-8"?>
<sst xmlns="http://schemas.openxmlformats.org/spreadsheetml/2006/main" count="126" uniqueCount="88">
  <si>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</si>
  <si>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</si>
  <si>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</si>
  <si>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</si>
  <si>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</si>
  <si>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</si>
  <si>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</si>
  <si>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</si>
  <si>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</si>
  <si>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</si>
  <si>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</si>
  <si>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</si>
  <si>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</si>
  <si>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</si>
  <si>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</si>
  <si>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</si>
  <si>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</si>
  <si>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</si>
  <si>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</si>
  <si>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</si>
  <si>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</si>
  <si>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15550000-8 Mliečné výrobky rôznych druhov</t>
  </si>
  <si>
    <t>Jogurt biely</t>
  </si>
  <si>
    <t>plnotučné pasterizované mlieko,smotana, tuk min. 10 %</t>
  </si>
  <si>
    <t>150 ml</t>
  </si>
  <si>
    <t>ks</t>
  </si>
  <si>
    <t xml:space="preserve">Jogurt ovocný </t>
  </si>
  <si>
    <t>pasterizované mlieko, smotana, tuk min. 10%, rôzne druhy - vanilkový, jahodový, čučoriedkový, lesná zmes, broskyňový, čokoládový, čerešňový</t>
  </si>
  <si>
    <t>150 g.</t>
  </si>
  <si>
    <t>1553000 - Maslo</t>
  </si>
  <si>
    <t>Maslo</t>
  </si>
  <si>
    <t xml:space="preserve">čerstvé, obsah mliečneho tuku min. 82% </t>
  </si>
  <si>
    <t>125 g.</t>
  </si>
  <si>
    <t>kg</t>
  </si>
  <si>
    <t>15511400 - Mlieko polotučné</t>
  </si>
  <si>
    <t>Mlieko 1,5 % trvanlivé</t>
  </si>
  <si>
    <t>1,5 % tuku, homogenizované a ošetrené UHV ohrevom</t>
  </si>
  <si>
    <t>1. l.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</si>
  <si>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</si>
  <si>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</si>
  <si>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</si>
  <si>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</si>
  <si>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</si>
  <si>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</si>
  <si>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</si>
  <si>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</si>
  <si>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</si>
  <si>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</si>
  <si>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</si>
  <si>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</si>
  <si>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</si>
  <si>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pasterizovaná smotana, smotanová kultúra, tuk min. 16 g. na 100 g. výrobku</t>
  </si>
  <si>
    <t>0,2 litra</t>
  </si>
  <si>
    <t>Bryndza</t>
  </si>
  <si>
    <t>termizovaná alebo pasterizovaná, podiel hrudkového syra je po prepočte na sušinu viac ako 50% hmotnosti, tuk najmenej 38% a soľ najviac 3%.</t>
  </si>
  <si>
    <t>125g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</si>
  <si>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</si>
  <si>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</si>
  <si>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</si>
  <si>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</si>
  <si>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 xml:space="preserve">Tavený syr </t>
  </si>
  <si>
    <t>mliečny tuk v sušine najmenej 47%, voda, syry, maslo, sušené mlieko</t>
  </si>
  <si>
    <t>100g</t>
  </si>
  <si>
    <t>Tavený syr</t>
  </si>
  <si>
    <t>Syr eidam 45%,</t>
  </si>
  <si>
    <t>pasterizované mlieko, rastlinný tuk, mliekarenské kultúry, syridlo, betakarotén, chlorid  vápenatý, prírodné farbivo, 2% soli.</t>
  </si>
  <si>
    <t>250g</t>
  </si>
  <si>
    <t>neúdený,pasterizované mlieko, rastlinný tuk, mliekarenské kultúry, syridlo, betakarotén, chlorid  vápenatý, prírodné farbivo, 2% soli.</t>
  </si>
  <si>
    <t>2,5 kg blok</t>
  </si>
  <si>
    <t>15543100- Syrárske výrobky</t>
  </si>
  <si>
    <t>Syr Niva</t>
  </si>
  <si>
    <t>pasterizované mlieko, soľ, syridlo, mliekarenská kultúra, tuk v sušine najmenej 48 % v hmotnosti.</t>
  </si>
  <si>
    <t>240 g.</t>
  </si>
  <si>
    <t>Syr Tofu biele</t>
  </si>
  <si>
    <t>geneticky nemodifikované sójové bôby neúdené</t>
  </si>
  <si>
    <t>180 g.</t>
  </si>
  <si>
    <t>Smotanovo - tvarohový krém</t>
  </si>
  <si>
    <t>tvaroh, smotana, cukor, tuk v sušine min. 15,5%</t>
  </si>
  <si>
    <t>Tvaroh mäkký</t>
  </si>
  <si>
    <t>pasterizované mlieko, mliekarenská kultúra, tuk 2,5 g. v 100 g. výrobku.</t>
  </si>
  <si>
    <t>3 kg</t>
  </si>
  <si>
    <t>250 g</t>
  </si>
  <si>
    <t>P.</t>
  </si>
  <si>
    <t>č.</t>
  </si>
  <si>
    <t>Potraviny pre ŠJ MŠ  Azovská 1 Košice</t>
  </si>
  <si>
    <t>Kategória č. 2...Mlieko a mliečne výrobky</t>
  </si>
  <si>
    <t>1 liter</t>
  </si>
  <si>
    <t>90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</si>
</sst>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4"/>
  <sheetViews>
    <sheetView tabSelected="1" zoomScale="80" zoomScaleNormal="80" workbookViewId="0">
      <selection activeCell="G34" sqref="G34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13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20</v>
      </c>
      <c r="C3" s="1" t="s">
        <v>84</v>
      </c>
    </row>
    <row r="4" spans="1:11" ht="18.75" customHeight="1" x14ac:dyDescent="0.25">
      <c r="B4" s="2"/>
      <c r="C4" s="21" t="s">
        <v>85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14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0" t="s">
        <v>15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A12" s="10" t="s">
        <v>82</v>
      </c>
      <c r="B12" s="33" t="s">
        <v>10</v>
      </c>
      <c r="C12" s="35" t="s">
        <v>11</v>
      </c>
      <c r="D12" s="35" t="s">
        <v>12</v>
      </c>
      <c r="E12" s="35" t="s">
        <v>16</v>
      </c>
      <c r="F12" s="33" t="s">
        <v>17</v>
      </c>
      <c r="G12" s="37" t="s">
        <v>18</v>
      </c>
      <c r="H12" s="37" t="s">
        <v>19</v>
      </c>
      <c r="I12" s="28" t="s">
        <v>7</v>
      </c>
      <c r="J12" s="7" t="s">
        <v>9</v>
      </c>
      <c r="K12" s="7" t="s">
        <v>9</v>
      </c>
    </row>
    <row r="13" spans="1:11" ht="15.75" customHeight="1" x14ac:dyDescent="0.25">
      <c r="A13" s="10" t="s">
        <v>83</v>
      </c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1" ht="47.25" x14ac:dyDescent="0.25">
      <c r="A14" s="10">
        <v>1</v>
      </c>
      <c r="B14" s="24" t="s">
        <v>21</v>
      </c>
      <c r="C14" s="24" t="s">
        <v>22</v>
      </c>
      <c r="D14" s="24" t="s">
        <v>23</v>
      </c>
      <c r="E14" s="24" t="s">
        <v>24</v>
      </c>
      <c r="F14" s="24" t="s">
        <v>25</v>
      </c>
      <c r="G14" s="14">
        <v>150</v>
      </c>
      <c r="H14" s="8"/>
      <c r="I14" s="16">
        <f t="shared" ref="I14:I36" si="0">ROUND(G14*H14,2)</f>
        <v>0</v>
      </c>
      <c r="J14" s="17">
        <f>I14*$J$13</f>
        <v>0</v>
      </c>
      <c r="K14" s="17">
        <f>I14*$K$13</f>
        <v>0</v>
      </c>
    </row>
    <row r="15" spans="1:11" ht="78.75" x14ac:dyDescent="0.25">
      <c r="A15" s="10">
        <v>2</v>
      </c>
      <c r="B15" s="24" t="s">
        <v>21</v>
      </c>
      <c r="C15" s="24" t="s">
        <v>26</v>
      </c>
      <c r="D15" s="24" t="s">
        <v>27</v>
      </c>
      <c r="E15" s="24" t="s">
        <v>28</v>
      </c>
      <c r="F15" s="24" t="s">
        <v>25</v>
      </c>
      <c r="G15" s="14">
        <v>1000</v>
      </c>
      <c r="H15" s="8"/>
      <c r="I15" s="16">
        <f t="shared" si="0"/>
        <v>0</v>
      </c>
      <c r="J15" s="17">
        <f t="shared" ref="J15:J36" si="1">I15*$J$13</f>
        <v>0</v>
      </c>
      <c r="K15" s="17">
        <f t="shared" ref="K15:K36" si="2">I15*$K$13</f>
        <v>0</v>
      </c>
    </row>
    <row r="16" spans="1:11" ht="31.5" x14ac:dyDescent="0.25">
      <c r="A16" s="10">
        <v>3</v>
      </c>
      <c r="B16" s="25" t="s">
        <v>29</v>
      </c>
      <c r="C16" s="25" t="s">
        <v>30</v>
      </c>
      <c r="D16" s="25" t="s">
        <v>31</v>
      </c>
      <c r="E16" s="25" t="s">
        <v>32</v>
      </c>
      <c r="F16" s="25" t="s">
        <v>33</v>
      </c>
      <c r="G16" s="14">
        <v>350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>
        <v>4</v>
      </c>
      <c r="B17" s="26" t="s">
        <v>34</v>
      </c>
      <c r="C17" s="26" t="s">
        <v>35</v>
      </c>
      <c r="D17" s="26" t="s">
        <v>36</v>
      </c>
      <c r="E17" s="26" t="s">
        <v>37</v>
      </c>
      <c r="F17" s="26" t="s">
        <v>38</v>
      </c>
      <c r="G17" s="14">
        <v>2000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>
        <v>5</v>
      </c>
      <c r="B18" s="26" t="s">
        <v>39</v>
      </c>
      <c r="C18" s="26" t="s">
        <v>40</v>
      </c>
      <c r="D18" s="26" t="s">
        <v>41</v>
      </c>
      <c r="E18" s="26" t="s">
        <v>37</v>
      </c>
      <c r="F18" s="26" t="s">
        <v>38</v>
      </c>
      <c r="G18" s="14">
        <v>1000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63" x14ac:dyDescent="0.25">
      <c r="A19" s="10">
        <v>6</v>
      </c>
      <c r="B19" s="24" t="s">
        <v>42</v>
      </c>
      <c r="C19" s="24" t="s">
        <v>43</v>
      </c>
      <c r="D19" s="24" t="s">
        <v>44</v>
      </c>
      <c r="E19" s="24" t="s">
        <v>45</v>
      </c>
      <c r="F19" s="24" t="s">
        <v>38</v>
      </c>
      <c r="G19" s="14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>
        <v>7</v>
      </c>
      <c r="B20" s="24" t="s">
        <v>46</v>
      </c>
      <c r="C20" s="24" t="s">
        <v>47</v>
      </c>
      <c r="D20" s="24" t="s">
        <v>48</v>
      </c>
      <c r="E20" s="24" t="s">
        <v>37</v>
      </c>
      <c r="F20" s="24" t="s">
        <v>38</v>
      </c>
      <c r="G20" s="14">
        <v>10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47.25" x14ac:dyDescent="0.25">
      <c r="A21" s="10">
        <v>8</v>
      </c>
      <c r="B21" s="25" t="s">
        <v>49</v>
      </c>
      <c r="C21" s="25" t="s">
        <v>50</v>
      </c>
      <c r="D21" s="25" t="s">
        <v>51</v>
      </c>
      <c r="E21" s="25" t="s">
        <v>52</v>
      </c>
      <c r="F21" s="25" t="s">
        <v>38</v>
      </c>
      <c r="G21" s="14">
        <v>50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 x14ac:dyDescent="0.25">
      <c r="A22" s="10">
        <v>9</v>
      </c>
      <c r="B22" s="24" t="s">
        <v>21</v>
      </c>
      <c r="C22" s="24" t="s">
        <v>53</v>
      </c>
      <c r="D22" s="24" t="s">
        <v>54</v>
      </c>
      <c r="E22" s="24" t="s">
        <v>55</v>
      </c>
      <c r="F22" s="24" t="s">
        <v>33</v>
      </c>
      <c r="G22" s="14">
        <v>20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>
        <v>10</v>
      </c>
      <c r="B23" s="25" t="s">
        <v>49</v>
      </c>
      <c r="C23" s="25" t="s">
        <v>56</v>
      </c>
      <c r="D23" s="25" t="s">
        <v>57</v>
      </c>
      <c r="E23" s="25" t="s">
        <v>52</v>
      </c>
      <c r="F23" s="25" t="s">
        <v>25</v>
      </c>
      <c r="G23" s="14">
        <v>30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>
        <v>11</v>
      </c>
      <c r="B24" s="25" t="s">
        <v>58</v>
      </c>
      <c r="C24" s="25" t="s">
        <v>56</v>
      </c>
      <c r="D24" s="25" t="s">
        <v>57</v>
      </c>
      <c r="E24" s="25" t="s">
        <v>86</v>
      </c>
      <c r="F24" s="25" t="s">
        <v>38</v>
      </c>
      <c r="G24" s="14">
        <v>20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7.25" x14ac:dyDescent="0.25">
      <c r="A25" s="10">
        <v>12</v>
      </c>
      <c r="B25" s="24" t="s">
        <v>59</v>
      </c>
      <c r="C25" s="24" t="s">
        <v>60</v>
      </c>
      <c r="D25" s="24" t="s">
        <v>61</v>
      </c>
      <c r="E25" s="24" t="s">
        <v>62</v>
      </c>
      <c r="F25" s="24" t="s">
        <v>33</v>
      </c>
      <c r="G25" s="14">
        <v>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47.25" x14ac:dyDescent="0.25">
      <c r="A26" s="10">
        <v>13</v>
      </c>
      <c r="B26" s="24" t="s">
        <v>59</v>
      </c>
      <c r="C26" s="24" t="s">
        <v>63</v>
      </c>
      <c r="D26" s="24" t="s">
        <v>61</v>
      </c>
      <c r="E26" s="24" t="s">
        <v>33</v>
      </c>
      <c r="F26" s="24" t="s">
        <v>33</v>
      </c>
      <c r="G26" s="14">
        <v>5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63" x14ac:dyDescent="0.25">
      <c r="A27" s="10">
        <v>14</v>
      </c>
      <c r="B27" s="24" t="s">
        <v>59</v>
      </c>
      <c r="C27" s="24" t="s">
        <v>64</v>
      </c>
      <c r="D27" s="27" t="s">
        <v>65</v>
      </c>
      <c r="E27" s="24" t="s">
        <v>66</v>
      </c>
      <c r="F27" s="24" t="s">
        <v>33</v>
      </c>
      <c r="G27" s="14">
        <v>50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63" x14ac:dyDescent="0.25">
      <c r="A28" s="10">
        <v>15</v>
      </c>
      <c r="B28" s="24" t="s">
        <v>59</v>
      </c>
      <c r="C28" s="24" t="s">
        <v>64</v>
      </c>
      <c r="D28" s="27" t="s">
        <v>67</v>
      </c>
      <c r="E28" s="24" t="s">
        <v>68</v>
      </c>
      <c r="F28" s="24" t="s">
        <v>33</v>
      </c>
      <c r="G28" s="14">
        <v>20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10">
        <v>16</v>
      </c>
      <c r="B29" s="24" t="s">
        <v>69</v>
      </c>
      <c r="C29" s="24" t="s">
        <v>70</v>
      </c>
      <c r="D29" s="24" t="s">
        <v>71</v>
      </c>
      <c r="E29" s="24" t="s">
        <v>72</v>
      </c>
      <c r="F29" s="24" t="s">
        <v>33</v>
      </c>
      <c r="G29" s="14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>
        <v>17</v>
      </c>
      <c r="B30" s="24" t="s">
        <v>59</v>
      </c>
      <c r="C30" s="24" t="s">
        <v>73</v>
      </c>
      <c r="D30" s="24" t="s">
        <v>74</v>
      </c>
      <c r="E30" s="24" t="s">
        <v>75</v>
      </c>
      <c r="F30" s="24" t="s">
        <v>33</v>
      </c>
      <c r="G30" s="14">
        <v>40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>
        <v>18</v>
      </c>
      <c r="B31" s="24" t="s">
        <v>21</v>
      </c>
      <c r="C31" s="24" t="s">
        <v>76</v>
      </c>
      <c r="D31" s="24" t="s">
        <v>77</v>
      </c>
      <c r="E31" s="24" t="s">
        <v>87</v>
      </c>
      <c r="F31" s="24" t="s">
        <v>25</v>
      </c>
      <c r="G31" s="14">
        <v>300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>
        <v>19</v>
      </c>
      <c r="B32" s="24" t="s">
        <v>21</v>
      </c>
      <c r="C32" s="24" t="s">
        <v>78</v>
      </c>
      <c r="D32" s="24" t="s">
        <v>79</v>
      </c>
      <c r="E32" s="24" t="s">
        <v>80</v>
      </c>
      <c r="F32" s="24" t="s">
        <v>33</v>
      </c>
      <c r="G32" s="14">
        <v>10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 x14ac:dyDescent="0.25">
      <c r="A33" s="10">
        <v>20</v>
      </c>
      <c r="B33" s="24" t="s">
        <v>21</v>
      </c>
      <c r="C33" s="24" t="s">
        <v>78</v>
      </c>
      <c r="D33" s="24" t="s">
        <v>79</v>
      </c>
      <c r="E33" s="24" t="s">
        <v>81</v>
      </c>
      <c r="F33" s="24" t="s">
        <v>33</v>
      </c>
      <c r="G33" s="14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15.75" x14ac:dyDescent="0.25">
      <c r="A34" s="10"/>
      <c r="B34" s="10"/>
      <c r="C34" s="11"/>
      <c r="D34" s="12"/>
      <c r="E34" s="12"/>
      <c r="F34" s="13"/>
      <c r="G34" s="14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 x14ac:dyDescent="0.25">
      <c r="A35" s="10"/>
      <c r="B35" s="10"/>
      <c r="C35" s="11"/>
      <c r="D35" s="12"/>
      <c r="E35" s="12"/>
      <c r="F35" s="13"/>
      <c r="G35" s="14"/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 x14ac:dyDescent="0.25">
      <c r="A36" s="10"/>
      <c r="B36" s="10"/>
      <c r="C36" s="11"/>
      <c r="D36" s="12"/>
      <c r="E36" s="12"/>
      <c r="F36" s="13"/>
      <c r="G36" s="14"/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 x14ac:dyDescent="0.25">
      <c r="A37" s="10"/>
      <c r="B37" s="10"/>
      <c r="C37" s="11"/>
      <c r="D37" s="12"/>
      <c r="E37" s="12"/>
      <c r="F37" s="13"/>
      <c r="G37" s="14"/>
      <c r="H37" s="8"/>
      <c r="I37" s="16">
        <f t="shared" ref="I37:I41" si="3">ROUND(G37*H37,2)</f>
        <v>0</v>
      </c>
      <c r="J37" s="17">
        <f t="shared" ref="J37:J41" si="4">I37*$J$13</f>
        <v>0</v>
      </c>
      <c r="K37" s="17">
        <f t="shared" ref="K37:K41" si="5">I37*$K$13</f>
        <v>0</v>
      </c>
    </row>
    <row r="38" spans="1:11" ht="15.75" x14ac:dyDescent="0.25">
      <c r="A38" s="10"/>
      <c r="B38" s="10"/>
      <c r="C38" s="11"/>
      <c r="D38" s="12"/>
      <c r="E38" s="12"/>
      <c r="F38" s="13"/>
      <c r="G38" s="14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15.75" x14ac:dyDescent="0.25">
      <c r="A39" s="10"/>
      <c r="B39" s="10"/>
      <c r="C39" s="11"/>
      <c r="D39" s="12"/>
      <c r="E39" s="12"/>
      <c r="F39" s="13"/>
      <c r="G39" s="14"/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15.75" x14ac:dyDescent="0.25">
      <c r="A40" s="10"/>
      <c r="B40" s="10"/>
      <c r="C40" s="11"/>
      <c r="D40" s="12"/>
      <c r="E40" s="12"/>
      <c r="F40" s="13"/>
      <c r="G40" s="14"/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15.75" x14ac:dyDescent="0.25">
      <c r="A41" s="10"/>
      <c r="B41" s="10"/>
      <c r="C41" s="15"/>
      <c r="D41" s="12"/>
      <c r="E41" s="12"/>
      <c r="F41" s="13"/>
      <c r="G41" s="14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15" customHeight="1" x14ac:dyDescent="0.25">
      <c r="D42" s="9"/>
      <c r="E42" s="9"/>
      <c r="F42" s="9"/>
      <c r="G42" s="32" t="s">
        <v>6</v>
      </c>
      <c r="H42" s="32"/>
      <c r="I42" s="20">
        <f>SUM(I14:I41)</f>
        <v>0</v>
      </c>
      <c r="J42" s="18">
        <f>SUM(J14:J41)</f>
        <v>0</v>
      </c>
      <c r="K42" s="18">
        <f>SUM(K14:K41)</f>
        <v>0</v>
      </c>
    </row>
    <row r="43" spans="1:11" s="4" customFormat="1" ht="57" x14ac:dyDescent="0.25">
      <c r="C43" s="1"/>
      <c r="D43" s="1"/>
      <c r="E43" s="1"/>
      <c r="F43" s="1"/>
      <c r="G43" s="19" t="s">
        <v>8</v>
      </c>
      <c r="H43" s="23">
        <f>SUM(I42:K42)</f>
        <v>0</v>
      </c>
    </row>
    <row r="44" spans="1:11" s="4" customFormat="1" ht="15.75" x14ac:dyDescent="0.25">
      <c r="C44" s="1"/>
      <c r="D44" s="1"/>
      <c r="E44" s="1"/>
      <c r="F44" s="1"/>
    </row>
    <row r="45" spans="1:11" s="4" customFormat="1" ht="15.75" x14ac:dyDescent="0.25">
      <c r="B45" s="4" t="s">
        <v>0</v>
      </c>
    </row>
    <row r="46" spans="1:11" s="4" customFormat="1" ht="15.75" x14ac:dyDescent="0.25"/>
    <row r="47" spans="1:11" s="4" customFormat="1" ht="15.75" x14ac:dyDescent="0.25"/>
    <row r="48" spans="1:11" s="4" customFormat="1" ht="15.75" x14ac:dyDescent="0.25"/>
    <row r="49" spans="2:11" s="4" customFormat="1" ht="15.75" x14ac:dyDescent="0.25"/>
    <row r="50" spans="2:11" s="4" customFormat="1" ht="15.75" x14ac:dyDescent="0.25"/>
    <row r="51" spans="2:11" ht="15.75" x14ac:dyDescent="0.25">
      <c r="C51" s="4"/>
      <c r="D51" s="4"/>
      <c r="E51" s="4"/>
      <c r="F51" s="4"/>
      <c r="G51"/>
      <c r="H51"/>
      <c r="I51"/>
      <c r="J51"/>
      <c r="K51"/>
    </row>
    <row r="52" spans="2:11" ht="15.75" x14ac:dyDescent="0.25">
      <c r="B52" s="4" t="s">
        <v>1</v>
      </c>
      <c r="D52" s="4"/>
      <c r="E52" s="4"/>
      <c r="F52" s="4"/>
    </row>
    <row r="53" spans="2:11" ht="15.75" x14ac:dyDescent="0.25">
      <c r="B53" s="4" t="s">
        <v>2</v>
      </c>
      <c r="D53" s="4"/>
      <c r="E53" s="4"/>
      <c r="F53" s="4"/>
    </row>
    <row r="54" spans="2:11" x14ac:dyDescent="0.25">
      <c r="C54" s="3"/>
      <c r="D54"/>
      <c r="E54"/>
      <c r="F54"/>
    </row>
  </sheetData>
  <mergeCells count="11">
    <mergeCell ref="I12:I13"/>
    <mergeCell ref="B11:K11"/>
    <mergeCell ref="B2:K2"/>
    <mergeCell ref="G42:H4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2024-05-20T12:14:07Z</dcterms:modified>
</cp:coreProperties>
</file>