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[31] EXTERNÉ OSVETLENIE HDOA PETRŽALKA\PODKLADY [052024]\"/>
    </mc:Choice>
  </mc:AlternateContent>
  <xr:revisionPtr revIDLastSave="0" documentId="13_ncr:1_{51299F9E-FB9A-4D36-8FBE-7EBE32C0C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V zadani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35" i="1"/>
  <c r="F34" i="1"/>
  <c r="F33" i="1"/>
  <c r="F31" i="1"/>
  <c r="F42" i="1"/>
  <c r="F29" i="1"/>
  <c r="F28" i="1"/>
  <c r="F21" i="1"/>
  <c r="F20" i="1"/>
  <c r="F19" i="1"/>
  <c r="F18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0" i="1"/>
  <c r="H19" i="1"/>
  <c r="H18" i="1"/>
  <c r="H13" i="1"/>
  <c r="F13" i="1"/>
  <c r="H42" i="1" l="1"/>
  <c r="F23" i="1"/>
  <c r="F44" i="1" s="1"/>
  <c r="H23" i="1"/>
  <c r="H44" i="1" l="1"/>
  <c r="F45" i="1" s="1"/>
  <c r="H46" i="1" s="1"/>
  <c r="F47" i="1" s="1"/>
</calcChain>
</file>

<file path=xl/sharedStrings.xml><?xml version="1.0" encoding="utf-8"?>
<sst xmlns="http://schemas.openxmlformats.org/spreadsheetml/2006/main" count="87" uniqueCount="53">
  <si>
    <t>Miesto stavby: Betliarska ulica, Bratislava, Petržalka, katastrálne územie: Petržalka, parc.č. 3021/100</t>
  </si>
  <si>
    <t>Časť: Elektroinštalácia</t>
  </si>
  <si>
    <t>Elektroinštalácia</t>
  </si>
  <si>
    <t>p.č.</t>
  </si>
  <si>
    <t>Popis položky</t>
  </si>
  <si>
    <t>Počet</t>
  </si>
  <si>
    <t>mj</t>
  </si>
  <si>
    <t>Rozbočovacia krabica na povrch</t>
  </si>
  <si>
    <t>ks</t>
  </si>
  <si>
    <t>Kábel CYKY-J 3x1,5</t>
  </si>
  <si>
    <t>m</t>
  </si>
  <si>
    <t>I-Trubka FXP 32 (750 N)</t>
  </si>
  <si>
    <t>Celkom elektroinštalácia</t>
  </si>
  <si>
    <t>Svietidlá</t>
  </si>
  <si>
    <t xml:space="preserve">Nástenná konzola </t>
  </si>
  <si>
    <t>Závitová tyč</t>
  </si>
  <si>
    <t>Spojovací materiál</t>
  </si>
  <si>
    <t>sub</t>
  </si>
  <si>
    <t>Celkom svietidlá</t>
  </si>
  <si>
    <t>HZS , Ostatné</t>
  </si>
  <si>
    <t>Demontáž existujúcej elektroinštalácie, vrátane odovzdania/likvidácie odpadov</t>
  </si>
  <si>
    <t>hod</t>
  </si>
  <si>
    <t>Funkčné skúšky, zaškolenie obsluhy</t>
  </si>
  <si>
    <t xml:space="preserve">Spracovanie východiskovej revízie a vypracovanie správy      </t>
  </si>
  <si>
    <r>
      <t xml:space="preserve">Podruž. mat / WAGO-svorky,sádra,klince,štítky, pásky, natlkacie skrut.,.... / </t>
    </r>
    <r>
      <rPr>
        <b/>
        <sz val="8"/>
        <rFont val="Arial"/>
        <family val="2"/>
      </rPr>
      <t xml:space="preserve"> (percentuálny podiel bez rozvádzačov a svietidiel)</t>
    </r>
  </si>
  <si>
    <t>%</t>
  </si>
  <si>
    <t>Podiel pridružných výkonov</t>
  </si>
  <si>
    <t>Páska sťahovacia  100x2,5 prírodná</t>
  </si>
  <si>
    <t>Projektová dokumentácia (projekt skutočného vyhotovenia)</t>
  </si>
  <si>
    <t>Doprava (do 20km)</t>
  </si>
  <si>
    <t>kpl</t>
  </si>
  <si>
    <t>Pomocné práce</t>
  </si>
  <si>
    <t>Plošina/lešenie</t>
  </si>
  <si>
    <t>Výkon autožeriava / vysokozdvižnej plošiny</t>
  </si>
  <si>
    <t>Zabezpečenie dočasného uskladnenia materiálu na stavbe</t>
  </si>
  <si>
    <t>Bezpečnostné opatrenia v mieste realiacie</t>
  </si>
  <si>
    <t>Meranie umelého osvetlenia podľa STN 360450, STN EN 12464-1 a metodiky Ministerstva zdravotníctva SR, a to osobou "Odborne spôs."</t>
  </si>
  <si>
    <t>Celkom HSV, ostatné</t>
  </si>
  <si>
    <t>SPOLU</t>
  </si>
  <si>
    <t>Celkom bez DPH</t>
  </si>
  <si>
    <t>DPH 20%</t>
  </si>
  <si>
    <t>Celkom s DPH</t>
  </si>
  <si>
    <t>JC materiál</t>
  </si>
  <si>
    <t>Materiál</t>
  </si>
  <si>
    <t>JC montáž</t>
  </si>
  <si>
    <t>Montáž</t>
  </si>
  <si>
    <t>Objekt: SO 01 - Vozovňa Petržalka</t>
  </si>
  <si>
    <t>Akcia: Externé osvetlenie haly - Hala Denného Ošetrenia Autobusov - Petržalka</t>
  </si>
  <si>
    <t>Dokumentácia k odovzdaniu stavby v 4 ks vyhotoveniach</t>
  </si>
  <si>
    <t>B) SÚPIS MATERIÁLU - Výkaz Výmer</t>
  </si>
  <si>
    <t>Všestranné vonkajšie svietidlo. Menovitý svetelný tok 18000 lm, menovitý výkon 135,00 W, svetelná účinnosť svietidla 133 lm/W. 
Asymetricky široké rozloženie svetla. Farba svetla neutrálna biela, farebná teplota 4000 K
Telo svietidla z hliníka, farba antracitová, vysoko odolná voči poveternostným vplyvom, práškovo lakovaná.</t>
  </si>
  <si>
    <t>Všestranné vonkajšie svietidlo. Menovitý svetelný tok 18000 lm, menovitý výkon 135,00 W, svetelná účinnosť svietidla 133 lm/W.
Asymetricky stredne široké rozloženie svetla. Farba svetla neutrálna biela, farebná teplota 4000 K
Telo svietidla z hliníka, farba antracitová, vysoko odolná voči poveternostným vplyvom, práškovo lakovaná.</t>
  </si>
  <si>
    <t xml:space="preserve">Konzola na výložník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</si>
</sst>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4"/>
      <name val="Arial CE"/>
      <family val="2"/>
    </font>
    <font>
      <b/>
      <i/>
      <sz val="14"/>
      <color rgb="FFFF0000"/>
      <name val="Arial CE"/>
      <family val="2"/>
      <charset val="238"/>
    </font>
    <font>
      <b/>
      <i/>
      <sz val="12"/>
      <name val="Arial CE"/>
      <family val="2"/>
    </font>
    <font>
      <b/>
      <sz val="12"/>
      <name val="Arial CE"/>
      <family val="2"/>
    </font>
    <font>
      <sz val="8"/>
      <name val="Arial"/>
      <family val="2"/>
    </font>
    <font>
      <sz val="9"/>
      <name val="Arial CE"/>
      <family val="2"/>
    </font>
    <font>
      <b/>
      <sz val="9"/>
      <name val="Arial CE"/>
      <family val="2"/>
      <charset val="238"/>
    </font>
    <font>
      <sz val="10"/>
      <name val="Arial"/>
      <family val="2"/>
    </font>
    <font>
      <sz val="11"/>
      <color rgb="FFFF0000"/>
      <name val="Arial CE"/>
      <family val="2"/>
    </font>
    <font>
      <sz val="11"/>
      <name val="Arial CE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10"/>
      <name val="Arial CE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9"/>
      <color theme="1"/>
      <name val="Arial CE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8" fillId="0" borderId="2" xfId="0" applyFont="1" applyBorder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 shrinkToFit="1"/>
    </xf>
    <xf numFmtId="0" fontId="8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/>
    <xf numFmtId="2" fontId="0" fillId="3" borderId="0" xfId="0" applyNumberFormat="1" applyFill="1"/>
    <xf numFmtId="2" fontId="7" fillId="0" borderId="0" xfId="0" applyNumberFormat="1" applyFont="1" applyAlignment="1">
      <alignment horizontal="right"/>
    </xf>
    <xf numFmtId="0" fontId="16" fillId="4" borderId="1" xfId="0" applyFont="1" applyFill="1" applyBorder="1" applyAlignment="1">
      <alignment horizontal="center"/>
    </xf>
    <xf numFmtId="4" fontId="7" fillId="0" borderId="1" xfId="0" applyNumberFormat="1" applyFont="1" applyBorder="1"/>
    <xf numFmtId="4" fontId="7" fillId="0" borderId="1" xfId="0" applyNumberFormat="1" applyFont="1" applyBorder="1" applyAlignment="1">
      <alignment horizontal="right"/>
    </xf>
    <xf numFmtId="0" fontId="0" fillId="0" borderId="1" xfId="0" applyBorder="1"/>
    <xf numFmtId="2" fontId="11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0" fontId="12" fillId="3" borderId="0" xfId="0" applyFont="1" applyFill="1"/>
    <xf numFmtId="0" fontId="17" fillId="0" borderId="0" xfId="0" applyFont="1" applyAlignment="1">
      <alignment horizontal="right"/>
    </xf>
    <xf numFmtId="2" fontId="14" fillId="0" borderId="0" xfId="0" applyNumberFormat="1" applyFont="1"/>
    <xf numFmtId="164" fontId="14" fillId="0" borderId="0" xfId="0" applyNumberFormat="1" applyFont="1"/>
    <xf numFmtId="0" fontId="0" fillId="4" borderId="3" xfId="0" applyFill="1" applyBorder="1"/>
    <xf numFmtId="2" fontId="0" fillId="4" borderId="3" xfId="0" applyNumberFormat="1" applyFill="1" applyBorder="1"/>
    <xf numFmtId="9" fontId="14" fillId="0" borderId="0" xfId="0" applyNumberFormat="1" applyFont="1"/>
    <xf numFmtId="0" fontId="0" fillId="3" borderId="4" xfId="0" applyFill="1" applyBorder="1"/>
    <xf numFmtId="2" fontId="0" fillId="3" borderId="4" xfId="0" applyNumberFormat="1" applyFill="1" applyBorder="1"/>
    <xf numFmtId="2" fontId="1" fillId="0" borderId="0" xfId="0" applyNumberFormat="1" applyFont="1" applyAlignment="1">
      <alignment horizontal="right"/>
    </xf>
    <xf numFmtId="2" fontId="1" fillId="2" borderId="0" xfId="0" applyNumberFormat="1" applyFont="1" applyFill="1"/>
    <xf numFmtId="0" fontId="5" fillId="3" borderId="0" xfId="0" applyFont="1" applyFill="1"/>
    <xf numFmtId="0" fontId="18" fillId="4" borderId="1" xfId="0" applyFont="1" applyFill="1" applyBorder="1" applyAlignment="1">
      <alignment horizontal="center"/>
    </xf>
    <xf numFmtId="0" fontId="14" fillId="4" borderId="3" xfId="0" applyFont="1" applyFill="1" applyBorder="1"/>
    <xf numFmtId="0" fontId="14" fillId="3" borderId="4" xfId="0" applyFont="1" applyFill="1" applyBorder="1"/>
    <xf numFmtId="0" fontId="19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/>
    </xf>
    <xf numFmtId="164" fontId="14" fillId="3" borderId="4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130" zoomScaleNormal="130" workbookViewId="0">
      <selection activeCell="B33" sqref="B33"/>
    </sheetView>
  </sheetViews>
  <sheetFormatPr defaultRowHeight="15" x14ac:dyDescent="0.25"/>
  <cols>
    <col min="1" max="1" width="4.42578125" bestFit="1" customWidth="1"/>
    <col min="2" max="2" width="100.42578125" customWidth="1"/>
    <col min="3" max="3" width="5.42578125" bestFit="1" customWidth="1"/>
    <col min="4" max="4" width="5.7109375" style="50" customWidth="1"/>
    <col min="5" max="5" width="10.5703125" customWidth="1"/>
    <col min="6" max="9" width="10.85546875" customWidth="1"/>
  </cols>
  <sheetData>
    <row r="1" spans="1:8" ht="18.75" x14ac:dyDescent="0.3">
      <c r="A1" s="21"/>
      <c r="B1" s="1" t="s">
        <v>49</v>
      </c>
      <c r="C1" s="21"/>
    </row>
    <row r="2" spans="1:8" ht="18.75" x14ac:dyDescent="0.3">
      <c r="A2" s="21"/>
      <c r="B2" s="2"/>
      <c r="C2" s="21"/>
    </row>
    <row r="3" spans="1:8" ht="15.75" x14ac:dyDescent="0.25">
      <c r="A3" s="21"/>
      <c r="B3" s="3" t="s">
        <v>47</v>
      </c>
      <c r="C3" s="21"/>
    </row>
    <row r="4" spans="1:8" ht="15.75" x14ac:dyDescent="0.25">
      <c r="A4" s="21"/>
      <c r="B4" s="3" t="s">
        <v>46</v>
      </c>
      <c r="C4" s="21"/>
    </row>
    <row r="5" spans="1:8" ht="15.75" x14ac:dyDescent="0.25">
      <c r="A5" s="21"/>
      <c r="B5" s="3" t="s">
        <v>0</v>
      </c>
      <c r="C5" s="21"/>
    </row>
    <row r="6" spans="1:8" ht="15.75" x14ac:dyDescent="0.25">
      <c r="A6" s="21"/>
      <c r="B6" s="3" t="s">
        <v>1</v>
      </c>
      <c r="C6" s="21"/>
    </row>
    <row r="7" spans="1:8" ht="15.75" x14ac:dyDescent="0.25">
      <c r="A7" s="21"/>
      <c r="B7" s="3"/>
      <c r="C7" s="21"/>
    </row>
    <row r="8" spans="1:8" ht="15.75" x14ac:dyDescent="0.25">
      <c r="B8" s="44" t="s">
        <v>2</v>
      </c>
      <c r="C8" s="23"/>
      <c r="D8" s="23"/>
      <c r="E8" s="24"/>
      <c r="F8" s="24"/>
      <c r="G8" s="24"/>
      <c r="H8" s="24"/>
    </row>
    <row r="9" spans="1:8" x14ac:dyDescent="0.25">
      <c r="A9" s="4" t="s">
        <v>3</v>
      </c>
      <c r="B9" s="5" t="s">
        <v>4</v>
      </c>
      <c r="C9" s="6" t="s">
        <v>5</v>
      </c>
      <c r="D9" s="6" t="s">
        <v>6</v>
      </c>
      <c r="E9" s="25" t="s">
        <v>42</v>
      </c>
      <c r="F9" s="25" t="s">
        <v>43</v>
      </c>
      <c r="G9" s="22" t="s">
        <v>44</v>
      </c>
      <c r="H9" s="22" t="s">
        <v>45</v>
      </c>
    </row>
    <row r="10" spans="1:8" x14ac:dyDescent="0.25">
      <c r="A10" s="7">
        <v>1</v>
      </c>
      <c r="B10" s="8" t="s">
        <v>7</v>
      </c>
      <c r="C10" s="26">
        <v>8</v>
      </c>
      <c r="D10" s="9" t="s">
        <v>8</v>
      </c>
      <c r="E10" s="27">
        <v>0</v>
      </c>
      <c r="F10" s="28">
        <v>0</v>
      </c>
      <c r="G10" s="27">
        <v>0</v>
      </c>
      <c r="H10" s="28">
        <v>0</v>
      </c>
    </row>
    <row r="11" spans="1:8" x14ac:dyDescent="0.25">
      <c r="A11" s="7">
        <v>2</v>
      </c>
      <c r="B11" s="8" t="s">
        <v>9</v>
      </c>
      <c r="C11" s="26">
        <v>100</v>
      </c>
      <c r="D11" s="9" t="s">
        <v>10</v>
      </c>
      <c r="E11" s="27">
        <v>0</v>
      </c>
      <c r="F11" s="28">
        <v>0</v>
      </c>
      <c r="G11" s="27">
        <v>0</v>
      </c>
      <c r="H11" s="28">
        <v>0</v>
      </c>
    </row>
    <row r="12" spans="1:8" x14ac:dyDescent="0.25">
      <c r="A12" s="7">
        <v>3</v>
      </c>
      <c r="B12" s="8" t="s">
        <v>11</v>
      </c>
      <c r="C12" s="26">
        <v>50</v>
      </c>
      <c r="D12" s="29" t="s">
        <v>10</v>
      </c>
      <c r="E12" s="27">
        <v>0</v>
      </c>
      <c r="F12" s="28">
        <v>0</v>
      </c>
      <c r="G12" s="27">
        <v>0</v>
      </c>
      <c r="H12" s="28">
        <v>0</v>
      </c>
    </row>
    <row r="13" spans="1:8" x14ac:dyDescent="0.25">
      <c r="B13" s="10" t="s">
        <v>12</v>
      </c>
      <c r="C13" s="11"/>
      <c r="D13" s="12"/>
      <c r="E13" s="30"/>
      <c r="F13" s="31">
        <f>SUM(F10:F12)</f>
        <v>0</v>
      </c>
      <c r="G13" s="32"/>
      <c r="H13" s="31">
        <f>SUM(H10:H12)</f>
        <v>0</v>
      </c>
    </row>
    <row r="14" spans="1:8" x14ac:dyDescent="0.25">
      <c r="A14" s="13"/>
      <c r="B14" s="14"/>
      <c r="C14" s="11"/>
    </row>
    <row r="15" spans="1:8" ht="15.75" x14ac:dyDescent="0.25">
      <c r="A15" s="13"/>
      <c r="B15" s="44" t="s">
        <v>13</v>
      </c>
      <c r="C15" s="33"/>
      <c r="D15" s="51"/>
      <c r="E15" s="43"/>
      <c r="F15" s="43"/>
      <c r="G15" s="43"/>
      <c r="H15" s="43"/>
    </row>
    <row r="16" spans="1:8" x14ac:dyDescent="0.25">
      <c r="A16" s="4" t="s">
        <v>3</v>
      </c>
      <c r="B16" s="5" t="s">
        <v>4</v>
      </c>
      <c r="C16" s="34" t="s">
        <v>5</v>
      </c>
      <c r="D16" s="52" t="s">
        <v>6</v>
      </c>
      <c r="E16" s="25" t="s">
        <v>42</v>
      </c>
      <c r="F16" s="25" t="s">
        <v>43</v>
      </c>
      <c r="G16" s="42" t="s">
        <v>44</v>
      </c>
      <c r="H16" s="42" t="s">
        <v>45</v>
      </c>
    </row>
    <row r="17" spans="1:8" ht="46.5" customHeight="1" x14ac:dyDescent="0.25">
      <c r="A17" s="60">
        <v>4</v>
      </c>
      <c r="B17" s="56" t="s">
        <v>50</v>
      </c>
      <c r="C17" s="45">
        <v>7</v>
      </c>
      <c r="D17" s="53" t="s">
        <v>8</v>
      </c>
      <c r="E17" s="27">
        <v>0</v>
      </c>
      <c r="F17" s="28">
        <v>0</v>
      </c>
      <c r="G17" s="27">
        <v>0</v>
      </c>
      <c r="H17" s="28">
        <v>0</v>
      </c>
    </row>
    <row r="18" spans="1:8" ht="47.25" customHeight="1" x14ac:dyDescent="0.25">
      <c r="A18" s="60">
        <v>5</v>
      </c>
      <c r="B18" s="56" t="s">
        <v>51</v>
      </c>
      <c r="C18" s="45">
        <v>8</v>
      </c>
      <c r="D18" s="53" t="s">
        <v>8</v>
      </c>
      <c r="E18" s="27">
        <v>0</v>
      </c>
      <c r="F18" s="28">
        <f t="shared" ref="F18:F21" si="0">C18*E18</f>
        <v>0</v>
      </c>
      <c r="G18" s="27">
        <v>0</v>
      </c>
      <c r="H18" s="28">
        <f t="shared" ref="H18:H20" si="1">C18*G18</f>
        <v>0</v>
      </c>
    </row>
    <row r="19" spans="1:8" x14ac:dyDescent="0.25">
      <c r="A19" s="7">
        <v>6</v>
      </c>
      <c r="B19" s="15" t="s">
        <v>52</v>
      </c>
      <c r="C19" s="45">
        <v>15</v>
      </c>
      <c r="D19" s="53" t="s">
        <v>8</v>
      </c>
      <c r="E19" s="27">
        <v>0</v>
      </c>
      <c r="F19" s="28">
        <f t="shared" si="0"/>
        <v>0</v>
      </c>
      <c r="G19" s="27">
        <v>0</v>
      </c>
      <c r="H19" s="28">
        <f t="shared" si="1"/>
        <v>0</v>
      </c>
    </row>
    <row r="20" spans="1:8" x14ac:dyDescent="0.25">
      <c r="A20" s="7">
        <v>7</v>
      </c>
      <c r="B20" s="15" t="s">
        <v>14</v>
      </c>
      <c r="C20" s="45">
        <v>8</v>
      </c>
      <c r="D20" s="53" t="s">
        <v>8</v>
      </c>
      <c r="E20" s="27">
        <v>0</v>
      </c>
      <c r="F20" s="28">
        <f t="shared" si="0"/>
        <v>0</v>
      </c>
      <c r="G20" s="27">
        <v>0</v>
      </c>
      <c r="H20" s="28">
        <f t="shared" si="1"/>
        <v>0</v>
      </c>
    </row>
    <row r="21" spans="1:8" x14ac:dyDescent="0.25">
      <c r="A21" s="7">
        <v>8</v>
      </c>
      <c r="B21" s="15" t="s">
        <v>15</v>
      </c>
      <c r="C21" s="45">
        <v>8</v>
      </c>
      <c r="D21" s="53" t="s">
        <v>8</v>
      </c>
      <c r="E21" s="27">
        <v>0</v>
      </c>
      <c r="F21" s="28">
        <f t="shared" si="0"/>
        <v>0</v>
      </c>
      <c r="G21" s="27">
        <v>0</v>
      </c>
      <c r="H21" s="28">
        <v>0</v>
      </c>
    </row>
    <row r="22" spans="1:8" x14ac:dyDescent="0.25">
      <c r="A22" s="7">
        <v>9</v>
      </c>
      <c r="B22" s="8" t="s">
        <v>16</v>
      </c>
      <c r="C22" s="45">
        <v>1</v>
      </c>
      <c r="D22" s="53" t="s">
        <v>17</v>
      </c>
      <c r="E22" s="27">
        <v>0</v>
      </c>
      <c r="F22" s="28">
        <v>0</v>
      </c>
      <c r="G22" s="27">
        <v>0</v>
      </c>
      <c r="H22" s="28">
        <v>0</v>
      </c>
    </row>
    <row r="23" spans="1:8" x14ac:dyDescent="0.25">
      <c r="B23" s="16" t="s">
        <v>18</v>
      </c>
      <c r="C23" s="11"/>
      <c r="D23" s="54"/>
      <c r="E23" s="30"/>
      <c r="F23" s="31">
        <f>SUM(F17:F22)</f>
        <v>0</v>
      </c>
      <c r="G23" s="31"/>
      <c r="H23" s="31">
        <f>SUM(H17:H22)</f>
        <v>0</v>
      </c>
    </row>
    <row r="24" spans="1:8" x14ac:dyDescent="0.25">
      <c r="A24" s="13"/>
      <c r="B24" s="14"/>
      <c r="C24" s="11"/>
    </row>
    <row r="25" spans="1:8" ht="15.75" x14ac:dyDescent="0.25">
      <c r="A25" s="13"/>
      <c r="B25" s="44" t="s">
        <v>19</v>
      </c>
      <c r="C25" s="33"/>
      <c r="D25" s="51"/>
      <c r="E25" s="43"/>
      <c r="F25" s="43"/>
      <c r="G25" s="43"/>
      <c r="H25" s="43"/>
    </row>
    <row r="26" spans="1:8" x14ac:dyDescent="0.25">
      <c r="A26" s="4" t="s">
        <v>3</v>
      </c>
      <c r="B26" s="5" t="s">
        <v>4</v>
      </c>
      <c r="C26" s="6" t="s">
        <v>5</v>
      </c>
      <c r="D26" s="52" t="s">
        <v>6</v>
      </c>
      <c r="E26" s="25" t="s">
        <v>42</v>
      </c>
      <c r="F26" s="25" t="s">
        <v>43</v>
      </c>
      <c r="G26" s="42" t="s">
        <v>44</v>
      </c>
      <c r="H26" s="42" t="s">
        <v>45</v>
      </c>
    </row>
    <row r="27" spans="1:8" x14ac:dyDescent="0.25">
      <c r="A27" s="7">
        <v>10</v>
      </c>
      <c r="B27" s="55" t="s">
        <v>20</v>
      </c>
      <c r="C27" s="26">
        <v>50</v>
      </c>
      <c r="D27" s="53" t="s">
        <v>21</v>
      </c>
      <c r="E27" s="27">
        <v>0</v>
      </c>
      <c r="F27" s="28">
        <v>0</v>
      </c>
      <c r="G27" s="27">
        <v>0</v>
      </c>
      <c r="H27" s="28">
        <f t="shared" ref="H27:H41" si="2">C27*G27</f>
        <v>0</v>
      </c>
    </row>
    <row r="28" spans="1:8" x14ac:dyDescent="0.25">
      <c r="A28" s="7">
        <v>11</v>
      </c>
      <c r="B28" s="55" t="s">
        <v>22</v>
      </c>
      <c r="C28" s="26">
        <v>4</v>
      </c>
      <c r="D28" s="53" t="s">
        <v>21</v>
      </c>
      <c r="E28" s="27">
        <v>0</v>
      </c>
      <c r="F28" s="28">
        <f t="shared" ref="F28:F41" si="3">C28*E28</f>
        <v>0</v>
      </c>
      <c r="G28" s="27">
        <v>0</v>
      </c>
      <c r="H28" s="28">
        <f t="shared" si="2"/>
        <v>0</v>
      </c>
    </row>
    <row r="29" spans="1:8" x14ac:dyDescent="0.25">
      <c r="A29" s="7">
        <v>12</v>
      </c>
      <c r="B29" s="55" t="s">
        <v>23</v>
      </c>
      <c r="C29" s="26">
        <v>20</v>
      </c>
      <c r="D29" s="53" t="s">
        <v>21</v>
      </c>
      <c r="E29" s="27">
        <v>0</v>
      </c>
      <c r="F29" s="28">
        <f t="shared" si="3"/>
        <v>0</v>
      </c>
      <c r="G29" s="27">
        <v>0</v>
      </c>
      <c r="H29" s="28">
        <f t="shared" si="2"/>
        <v>0</v>
      </c>
    </row>
    <row r="30" spans="1:8" x14ac:dyDescent="0.25">
      <c r="A30" s="7">
        <v>13</v>
      </c>
      <c r="B30" s="56" t="s">
        <v>24</v>
      </c>
      <c r="C30" s="26">
        <v>3</v>
      </c>
      <c r="D30" s="53" t="s">
        <v>25</v>
      </c>
      <c r="E30" s="27">
        <v>0</v>
      </c>
      <c r="F30" s="28">
        <v>0</v>
      </c>
      <c r="G30" s="27">
        <v>0</v>
      </c>
      <c r="H30" s="28">
        <f t="shared" si="2"/>
        <v>0</v>
      </c>
    </row>
    <row r="31" spans="1:8" x14ac:dyDescent="0.25">
      <c r="A31" s="7">
        <v>14</v>
      </c>
      <c r="B31" s="56" t="s">
        <v>26</v>
      </c>
      <c r="C31" s="26">
        <v>5</v>
      </c>
      <c r="D31" s="53" t="s">
        <v>25</v>
      </c>
      <c r="E31" s="27">
        <v>0</v>
      </c>
      <c r="F31" s="28">
        <f t="shared" si="3"/>
        <v>0</v>
      </c>
      <c r="G31" s="27">
        <v>0</v>
      </c>
      <c r="H31" s="28">
        <f t="shared" si="2"/>
        <v>0</v>
      </c>
    </row>
    <row r="32" spans="1:8" x14ac:dyDescent="0.25">
      <c r="A32" s="7">
        <v>15</v>
      </c>
      <c r="B32" s="55" t="s">
        <v>27</v>
      </c>
      <c r="C32" s="26">
        <v>100</v>
      </c>
      <c r="D32" s="53" t="s">
        <v>8</v>
      </c>
      <c r="E32" s="27">
        <v>0</v>
      </c>
      <c r="F32" s="28">
        <v>0</v>
      </c>
      <c r="G32" s="27">
        <v>0</v>
      </c>
      <c r="H32" s="28">
        <f t="shared" si="2"/>
        <v>0</v>
      </c>
    </row>
    <row r="33" spans="1:8" x14ac:dyDescent="0.25">
      <c r="A33" s="7">
        <v>16</v>
      </c>
      <c r="B33" s="56" t="s">
        <v>28</v>
      </c>
      <c r="C33" s="26">
        <v>25</v>
      </c>
      <c r="D33" s="53" t="s">
        <v>21</v>
      </c>
      <c r="E33" s="27">
        <v>0</v>
      </c>
      <c r="F33" s="28">
        <f t="shared" si="3"/>
        <v>0</v>
      </c>
      <c r="G33" s="27">
        <v>0</v>
      </c>
      <c r="H33" s="28">
        <f t="shared" si="2"/>
        <v>0</v>
      </c>
    </row>
    <row r="34" spans="1:8" x14ac:dyDescent="0.25">
      <c r="A34" s="7">
        <v>17</v>
      </c>
      <c r="B34" s="55" t="s">
        <v>29</v>
      </c>
      <c r="C34" s="26">
        <v>1</v>
      </c>
      <c r="D34" s="53" t="s">
        <v>30</v>
      </c>
      <c r="E34" s="27">
        <v>0</v>
      </c>
      <c r="F34" s="28">
        <f t="shared" si="3"/>
        <v>0</v>
      </c>
      <c r="G34" s="27">
        <v>0</v>
      </c>
      <c r="H34" s="28">
        <f t="shared" si="2"/>
        <v>0</v>
      </c>
    </row>
    <row r="35" spans="1:8" x14ac:dyDescent="0.25">
      <c r="A35" s="7">
        <v>18</v>
      </c>
      <c r="B35" s="55" t="s">
        <v>31</v>
      </c>
      <c r="C35" s="26">
        <v>20</v>
      </c>
      <c r="D35" s="53" t="s">
        <v>21</v>
      </c>
      <c r="E35" s="27">
        <v>0</v>
      </c>
      <c r="F35" s="28">
        <f t="shared" si="3"/>
        <v>0</v>
      </c>
      <c r="G35" s="27">
        <v>0</v>
      </c>
      <c r="H35" s="28">
        <f t="shared" si="2"/>
        <v>0</v>
      </c>
    </row>
    <row r="36" spans="1:8" x14ac:dyDescent="0.25">
      <c r="A36" s="13">
        <v>19</v>
      </c>
      <c r="B36" s="55" t="s">
        <v>32</v>
      </c>
      <c r="C36" s="26">
        <v>1</v>
      </c>
      <c r="D36" s="53" t="s">
        <v>30</v>
      </c>
      <c r="E36" s="27">
        <v>0</v>
      </c>
      <c r="F36" s="28">
        <f t="shared" si="3"/>
        <v>0</v>
      </c>
      <c r="G36" s="27">
        <v>0</v>
      </c>
      <c r="H36" s="28">
        <f t="shared" si="2"/>
        <v>0</v>
      </c>
    </row>
    <row r="37" spans="1:8" x14ac:dyDescent="0.25">
      <c r="A37" s="13">
        <v>20</v>
      </c>
      <c r="B37" s="55" t="s">
        <v>33</v>
      </c>
      <c r="C37" s="26">
        <v>1</v>
      </c>
      <c r="D37" s="53" t="s">
        <v>30</v>
      </c>
      <c r="E37" s="27">
        <v>0</v>
      </c>
      <c r="F37" s="28">
        <f t="shared" si="3"/>
        <v>0</v>
      </c>
      <c r="G37" s="27">
        <v>0</v>
      </c>
      <c r="H37" s="28">
        <f t="shared" si="2"/>
        <v>0</v>
      </c>
    </row>
    <row r="38" spans="1:8" x14ac:dyDescent="0.25">
      <c r="A38" s="13">
        <v>21</v>
      </c>
      <c r="B38" s="55" t="s">
        <v>34</v>
      </c>
      <c r="C38" s="26">
        <v>1</v>
      </c>
      <c r="D38" s="53" t="s">
        <v>30</v>
      </c>
      <c r="E38" s="27">
        <v>0</v>
      </c>
      <c r="F38" s="28">
        <f t="shared" si="3"/>
        <v>0</v>
      </c>
      <c r="G38" s="27">
        <v>0</v>
      </c>
      <c r="H38" s="28">
        <f t="shared" si="2"/>
        <v>0</v>
      </c>
    </row>
    <row r="39" spans="1:8" x14ac:dyDescent="0.25">
      <c r="A39" s="13">
        <v>22</v>
      </c>
      <c r="B39" s="55" t="s">
        <v>35</v>
      </c>
      <c r="C39" s="26">
        <v>1</v>
      </c>
      <c r="D39" s="53" t="s">
        <v>30</v>
      </c>
      <c r="E39" s="27">
        <v>0</v>
      </c>
      <c r="F39" s="28">
        <f t="shared" si="3"/>
        <v>0</v>
      </c>
      <c r="G39" s="27">
        <v>0</v>
      </c>
      <c r="H39" s="28">
        <f t="shared" si="2"/>
        <v>0</v>
      </c>
    </row>
    <row r="40" spans="1:8" x14ac:dyDescent="0.25">
      <c r="A40" s="13">
        <v>23</v>
      </c>
      <c r="B40" s="55" t="s">
        <v>48</v>
      </c>
      <c r="C40" s="26">
        <v>1</v>
      </c>
      <c r="D40" s="53" t="s">
        <v>30</v>
      </c>
      <c r="E40" s="27">
        <v>0</v>
      </c>
      <c r="F40" s="28">
        <f t="shared" si="3"/>
        <v>0</v>
      </c>
      <c r="G40" s="27">
        <v>0</v>
      </c>
      <c r="H40" s="28">
        <f t="shared" si="2"/>
        <v>0</v>
      </c>
    </row>
    <row r="41" spans="1:8" x14ac:dyDescent="0.25">
      <c r="A41" s="13">
        <v>24</v>
      </c>
      <c r="B41" s="57" t="s">
        <v>36</v>
      </c>
      <c r="C41" s="26">
        <v>1</v>
      </c>
      <c r="D41" s="53" t="s">
        <v>30</v>
      </c>
      <c r="E41" s="27">
        <v>0</v>
      </c>
      <c r="F41" s="28">
        <f t="shared" si="3"/>
        <v>0</v>
      </c>
      <c r="G41" s="27">
        <v>0</v>
      </c>
      <c r="H41" s="28">
        <f t="shared" si="2"/>
        <v>0</v>
      </c>
    </row>
    <row r="42" spans="1:8" x14ac:dyDescent="0.25">
      <c r="B42" s="10" t="s">
        <v>37</v>
      </c>
      <c r="C42" s="12"/>
      <c r="D42" s="54"/>
      <c r="E42" s="30"/>
      <c r="F42" s="31">
        <f>SUM(F27:F41)</f>
        <v>0</v>
      </c>
      <c r="G42" s="31"/>
      <c r="H42" s="31">
        <f>SUM(H27:H41)</f>
        <v>0</v>
      </c>
    </row>
    <row r="43" spans="1:8" x14ac:dyDescent="0.25">
      <c r="B43" s="16"/>
      <c r="C43" s="12"/>
      <c r="D43" s="54"/>
    </row>
    <row r="44" spans="1:8" x14ac:dyDescent="0.25">
      <c r="B44" s="17" t="s">
        <v>38</v>
      </c>
      <c r="C44" s="17"/>
      <c r="D44" s="17"/>
      <c r="E44" s="35"/>
      <c r="F44" s="36">
        <f>F13+F23+F42</f>
        <v>0</v>
      </c>
      <c r="G44" s="36"/>
      <c r="H44" s="36">
        <f>H13+H23+H42</f>
        <v>0</v>
      </c>
    </row>
    <row r="45" spans="1:8" x14ac:dyDescent="0.25">
      <c r="B45" s="46" t="s">
        <v>39</v>
      </c>
      <c r="C45" s="37"/>
      <c r="D45" s="37"/>
      <c r="E45" s="38"/>
      <c r="F45" s="58">
        <f>F44+H44</f>
        <v>0</v>
      </c>
      <c r="G45" s="58"/>
      <c r="H45" s="58"/>
    </row>
    <row r="46" spans="1:8" x14ac:dyDescent="0.25">
      <c r="B46" s="17" t="s">
        <v>40</v>
      </c>
      <c r="C46" s="17"/>
      <c r="D46" s="17"/>
      <c r="E46" s="35"/>
      <c r="F46" s="36"/>
      <c r="G46" s="39">
        <v>0.2</v>
      </c>
      <c r="H46" s="36">
        <f>(F45/100)*20</f>
        <v>0</v>
      </c>
    </row>
    <row r="47" spans="1:8" x14ac:dyDescent="0.25">
      <c r="B47" s="47" t="s">
        <v>41</v>
      </c>
      <c r="C47" s="40"/>
      <c r="D47" s="40"/>
      <c r="E47" s="41"/>
      <c r="F47" s="59">
        <f>F45+H46</f>
        <v>0</v>
      </c>
      <c r="G47" s="59"/>
      <c r="H47" s="59"/>
    </row>
    <row r="49" spans="2:2" x14ac:dyDescent="0.25">
      <c r="B49" s="18"/>
    </row>
    <row r="50" spans="2:2" x14ac:dyDescent="0.25">
      <c r="B50" s="48"/>
    </row>
    <row r="51" spans="2:2" x14ac:dyDescent="0.25">
      <c r="B51" s="48"/>
    </row>
    <row r="52" spans="2:2" x14ac:dyDescent="0.25">
      <c r="B52" s="19"/>
    </row>
    <row r="53" spans="2:2" x14ac:dyDescent="0.25">
      <c r="B53" s="20"/>
    </row>
    <row r="54" spans="2:2" x14ac:dyDescent="0.25">
      <c r="B54" s="20"/>
    </row>
    <row r="55" spans="2:2" x14ac:dyDescent="0.25">
      <c r="B55" s="20"/>
    </row>
    <row r="56" spans="2:2" x14ac:dyDescent="0.25">
      <c r="B56" s="49"/>
    </row>
  </sheetData>
  <mergeCells count="2">
    <mergeCell ref="F45:H45"/>
    <mergeCell ref="F47:H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 zadanie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Príloha A -  Výkaz Výmer [zadanie]</dc:title>
  <dc:subject>Externé osvetlenie haly - HDOA Petržalka</dc:subject>
  <cp:lastModifiedBy>Šimkovič Milan</cp:lastModifiedBy>
  <dcterms:created xsi:type="dcterms:W3CDTF">2015-06-05T18:19:34Z</dcterms:created>
  <dcterms:modified xsi:type="dcterms:W3CDTF">2024-05-28T06:49:25Z</dcterms:modified>
</cp:coreProperties>
</file>