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21" i="1"/>
  <c r="G22"/>
  <c r="G23"/>
  <c r="G24"/>
  <c r="G20"/>
  <c r="H21" l="1"/>
  <c r="I21" s="1"/>
  <c r="H22"/>
  <c r="I22" s="1"/>
  <c r="H23"/>
  <c r="I23" s="1"/>
  <c r="H24"/>
  <c r="I24" s="1"/>
  <c r="H20"/>
  <c r="I20" l="1"/>
  <c r="I26" s="1"/>
  <c r="I25"/>
</calcChain>
</file>

<file path=xl/sharedStrings.xml><?xml version="1.0" encoding="utf-8"?>
<sst xmlns="http://schemas.openxmlformats.org/spreadsheetml/2006/main" count="73" uniqueCount="65">
  <si>
    <t>Obchodné meno uchádzača:</t>
  </si>
  <si>
    <t xml:space="preserve">IČO uchádzača : </t>
  </si>
  <si>
    <t>Výrobca :</t>
  </si>
  <si>
    <t>Vypracoval:</t>
  </si>
  <si>
    <t>Obchodný názov</t>
  </si>
  <si>
    <t>Referenčné číslo výrobku</t>
  </si>
  <si>
    <t>ŠÚKL kód</t>
  </si>
  <si>
    <t>P. č.</t>
  </si>
  <si>
    <t>Modul s hadicovým setom</t>
  </si>
  <si>
    <t>Katalógové číslo</t>
  </si>
  <si>
    <t>Kanyla arteriálna zavádzacia dĺžka do 23cm, (13F, 15F, 17F, 19F, 21F, 23F)</t>
  </si>
  <si>
    <t>Kanyla venózna, zavádzacia dĺžka do 55cm, (19F, 21F, 23F, 25G, 27F, 29F)</t>
  </si>
  <si>
    <t>Sada zavádzacia perkutánna, 150cm, 100 cm vodič</t>
  </si>
  <si>
    <t>Kanyla arteriálna zavádzacia dĺžka do 23cm, (13F)</t>
  </si>
  <si>
    <t>Kanyla arteriálna zavádzacia dĺžka do 23cm, ( 15F)</t>
  </si>
  <si>
    <t>Kanyla arteriálna zavádzacia dĺžka do 23cm, ( 17F)</t>
  </si>
  <si>
    <t>Kanyla arteriálna zavádzacia dĺžka do 23cm, (19F)</t>
  </si>
  <si>
    <t>Kanyla arteriálna zavádzacia dĺžka do 23cm, ( 21F)</t>
  </si>
  <si>
    <t>Kanyla arteriálna zavádzacia dĺžka do 23cm, ( 23F)</t>
  </si>
  <si>
    <t>Kanyla venózna, zavádzacia dĺžka do 55cm, ( 19F)</t>
  </si>
  <si>
    <t>Kanyla venózna, zavádzacia dĺžka do 55cm, (21F)</t>
  </si>
  <si>
    <t>Kanyla venózna, zavádzacia dĺžka do 55cm, (23F)</t>
  </si>
  <si>
    <t>Kanyla venózna, zavádzacia dĺžka do 55cm, (25F)</t>
  </si>
  <si>
    <t>Kanyla venózna, zavádzacia dĺžka do 55cm, ( 29F)</t>
  </si>
  <si>
    <t>Sada zavádzacia perkutánna, 100 cm vodič</t>
  </si>
  <si>
    <t>Sada zavádzacia perkutánna, 150cm vodič</t>
  </si>
  <si>
    <t>Dilatator PIK Set L 18/20F,20/22F, 22/24F</t>
  </si>
  <si>
    <t xml:space="preserve">Sídlo alebo miesto podnikania uchádzača: </t>
  </si>
  <si>
    <t>IČ DPH uchádzača:</t>
  </si>
  <si>
    <t>Predmet zákazky: Spotrebný materiál k mobilným ECMO prístrojom</t>
  </si>
  <si>
    <t>2.1.</t>
  </si>
  <si>
    <t>2.2.</t>
  </si>
  <si>
    <t>2.3.</t>
  </si>
  <si>
    <t>2.4.</t>
  </si>
  <si>
    <t>2.5.</t>
  </si>
  <si>
    <t>2.6.</t>
  </si>
  <si>
    <t>Kanyla venózna, zavádzacia dĺžka do 55cm, (27F)</t>
  </si>
  <si>
    <t>3.1.</t>
  </si>
  <si>
    <t>3.2.</t>
  </si>
  <si>
    <t>3.3.</t>
  </si>
  <si>
    <t>3.4.</t>
  </si>
  <si>
    <t>3.5.</t>
  </si>
  <si>
    <t>3.6.</t>
  </si>
  <si>
    <t>4.1.</t>
  </si>
  <si>
    <t>4.2.</t>
  </si>
  <si>
    <t>ks</t>
  </si>
  <si>
    <t>Merná jednotka
(MJ)</t>
  </si>
  <si>
    <t>V: ...................................................., dňa : ....................................</t>
  </si>
  <si>
    <t>Názov položky predmetu zákazky</t>
  </si>
  <si>
    <t>Predpokladané množstvo v MJ na 48 mesiacov</t>
  </si>
  <si>
    <t>Sadzba DPH 
v %</t>
  </si>
  <si>
    <t>....................................................................................</t>
  </si>
  <si>
    <t>tabuľka č.1</t>
  </si>
  <si>
    <t>tabuľka č.2</t>
  </si>
  <si>
    <t>Príloha č. 1 k Rámcovej dohody</t>
  </si>
  <si>
    <t xml:space="preserve">meno a priezvisko štatutárneho orgánu
podpis a pečiatka    </t>
  </si>
  <si>
    <t>Technická špecifikácia – Cenová ponuka</t>
  </si>
  <si>
    <t xml:space="preserve">Predmetom  zákazky sú: dodávky spotrebného materiálu k mobilným prístrojom na mimotelovú membránovú oxygenáciu krvi - ECMO prístrojom kompatibilných navzájom a s riadiacou jednotkou Cardiohelp pre potreby Fakultnej nemocnice s poliklinikou F. D. Roosevelta Banská Bystrica vrátane služieb spojených s dodaním a vyložením tovaru na miesto plnenia na obdobie 48 mesiacov. </t>
  </si>
  <si>
    <r>
      <t xml:space="preserve">Cena za MJ 
v EUR bez DPH
</t>
    </r>
    <r>
      <rPr>
        <i/>
        <sz val="12"/>
        <rFont val="Calibri"/>
        <family val="2"/>
        <charset val="238"/>
        <scheme val="minor"/>
      </rPr>
      <t>(zaokrúhlená na 4 desatinné miesta)</t>
    </r>
  </si>
  <si>
    <r>
      <t xml:space="preserve">Cena za MJ 
v EUR s DPH
</t>
    </r>
    <r>
      <rPr>
        <i/>
        <sz val="12"/>
        <rFont val="Calibri"/>
        <family val="2"/>
        <charset val="238"/>
        <scheme val="minor"/>
      </rPr>
      <t>(zaokrúhlená na 4 desatinné miesta)</t>
    </r>
  </si>
  <si>
    <r>
      <t xml:space="preserve">Celková cena 
za predpokladané množstvo MJ 
na 48 mesiacov
v EUR bez DPH
</t>
    </r>
    <r>
      <rPr>
        <i/>
        <sz val="12"/>
        <rFont val="Calibri"/>
        <family val="2"/>
        <charset val="238"/>
        <scheme val="minor"/>
      </rPr>
      <t>(zaokrúhlená na 2 desatinné miesta)</t>
    </r>
  </si>
  <si>
    <r>
      <t xml:space="preserve">Celková cena 
za predpokladané množstvo MJ 
na 48 mesiacov  
v EUR s DPH
</t>
    </r>
    <r>
      <rPr>
        <i/>
        <sz val="12"/>
        <rFont val="Calibri"/>
        <family val="2"/>
        <charset val="238"/>
        <scheme val="minor"/>
      </rPr>
      <t>(zaokrúhlená na 2 desatinné miesta)</t>
    </r>
  </si>
  <si>
    <r>
      <t xml:space="preserve">Celkova cena za predmet zákazky v EUR bez DPH  </t>
    </r>
    <r>
      <rPr>
        <i/>
        <sz val="12"/>
        <rFont val="Calibri"/>
        <family val="2"/>
        <charset val="238"/>
        <scheme val="minor"/>
      </rPr>
      <t>(zaokrúhlená na 2 desatinné miesta)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</si>
  <si>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Celkova cena za predmet zákazky v EUR s DPH  </t>
    </r>
    <r>
      <rPr>
        <i/>
        <sz val="12"/>
        <rFont val="Calibri"/>
        <family val="2"/>
        <charset val="238"/>
        <scheme val="minor"/>
      </rPr>
      <t>(zaokrúhlená na 2 desatinné miesta)</t>
    </r>
    <r>
      <rPr>
        <b/>
        <sz val="12"/>
        <rFont val="Calibri"/>
        <family val="2"/>
        <charset val="238"/>
        <scheme val="minor"/>
      </rPr>
      <t>: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</si>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</sst>
</file>

<file path=xl/styles.xml><?xml version="1.0" encoding="utf-8"?>
<styleSheet xmlns="http://schemas.openxmlformats.org/spreadsheetml/2006/main">
  <numFmts count="2">
    <numFmt numFmtId="164" formatCode="#,##0.0000\ &quot;€&quot;"/>
    <numFmt numFmtId="165" formatCode="#,##0.000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4">
    <xf numFmtId="0" fontId="0" fillId="0" borderId="0" xfId="0"/>
    <xf numFmtId="0" fontId="19" fillId="36" borderId="12" xfId="42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19" fillId="36" borderId="15" xfId="42" applyFont="1" applyFill="1" applyBorder="1" applyAlignment="1">
      <alignment horizontal="center" vertical="center" wrapText="1"/>
    </xf>
    <xf numFmtId="0" fontId="19" fillId="36" borderId="14" xfId="42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/>
    </xf>
    <xf numFmtId="0" fontId="20" fillId="38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20" fillId="0" borderId="11" xfId="0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19" fillId="0" borderId="0" xfId="0" applyFont="1"/>
    <xf numFmtId="165" fontId="20" fillId="0" borderId="11" xfId="0" applyNumberFormat="1" applyFont="1" applyFill="1" applyBorder="1" applyAlignment="1">
      <alignment horizontal="right" vertical="center"/>
    </xf>
    <xf numFmtId="165" fontId="20" fillId="0" borderId="10" xfId="0" applyNumberFormat="1" applyFont="1" applyFill="1" applyBorder="1" applyAlignment="1">
      <alignment horizontal="right" vertical="center"/>
    </xf>
    <xf numFmtId="9" fontId="20" fillId="0" borderId="11" xfId="0" applyNumberFormat="1" applyFont="1" applyFill="1" applyBorder="1" applyAlignment="1">
      <alignment vertical="center"/>
    </xf>
    <xf numFmtId="9" fontId="20" fillId="0" borderId="10" xfId="0" applyNumberFormat="1" applyFont="1" applyFill="1" applyBorder="1" applyAlignment="1">
      <alignment vertical="center"/>
    </xf>
    <xf numFmtId="4" fontId="20" fillId="0" borderId="11" xfId="0" applyNumberFormat="1" applyFont="1" applyFill="1" applyBorder="1" applyAlignment="1">
      <alignment vertical="center"/>
    </xf>
    <xf numFmtId="4" fontId="20" fillId="0" borderId="19" xfId="0" applyNumberFormat="1" applyFont="1" applyFill="1" applyBorder="1" applyAlignment="1">
      <alignment vertical="center"/>
    </xf>
    <xf numFmtId="0" fontId="19" fillId="36" borderId="12" xfId="42" applyFont="1" applyFill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20" fillId="0" borderId="0" xfId="0" applyFont="1"/>
    <xf numFmtId="1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Fill="1"/>
    <xf numFmtId="0" fontId="20" fillId="0" borderId="0" xfId="0" applyFont="1" applyAlignment="1">
      <alignment horizontal="center"/>
    </xf>
    <xf numFmtId="0" fontId="19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0" applyFont="1" applyFill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9" fillId="36" borderId="25" xfId="42" applyFont="1" applyFill="1" applyBorder="1" applyAlignment="1">
      <alignment horizontal="center" vertical="top" wrapText="1"/>
    </xf>
    <xf numFmtId="164" fontId="19" fillId="33" borderId="14" xfId="0" applyNumberFormat="1" applyFont="1" applyFill="1" applyBorder="1" applyAlignment="1">
      <alignment horizontal="center" vertical="top" wrapText="1"/>
    </xf>
    <xf numFmtId="165" fontId="19" fillId="33" borderId="14" xfId="0" applyNumberFormat="1" applyFont="1" applyFill="1" applyBorder="1" applyAlignment="1">
      <alignment horizontal="center" vertical="top" wrapText="1"/>
    </xf>
    <xf numFmtId="0" fontId="19" fillId="33" borderId="14" xfId="0" applyNumberFormat="1" applyFont="1" applyFill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19" fillId="37" borderId="1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0" fillId="0" borderId="0" xfId="0" applyFont="1" applyAlignment="1"/>
    <xf numFmtId="0" fontId="20" fillId="38" borderId="20" xfId="0" applyFont="1" applyFill="1" applyBorder="1" applyAlignment="1">
      <alignment horizontal="center" wrapText="1"/>
    </xf>
    <xf numFmtId="0" fontId="21" fillId="38" borderId="10" xfId="0" applyFont="1" applyFill="1" applyBorder="1" applyAlignment="1">
      <alignment wrapText="1"/>
    </xf>
    <xf numFmtId="0" fontId="20" fillId="38" borderId="10" xfId="0" applyFont="1" applyFill="1" applyBorder="1" applyAlignment="1">
      <alignment horizontal="center" wrapText="1"/>
    </xf>
    <xf numFmtId="0" fontId="21" fillId="38" borderId="10" xfId="0" applyFont="1" applyFill="1" applyBorder="1" applyAlignment="1">
      <alignment horizontal="center"/>
    </xf>
    <xf numFmtId="0" fontId="20" fillId="0" borderId="20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25" fillId="0" borderId="0" xfId="0" applyFont="1" applyFill="1"/>
    <xf numFmtId="0" fontId="20" fillId="0" borderId="0" xfId="0" applyFont="1" applyFill="1" applyAlignment="1">
      <alignment horizontal="center"/>
    </xf>
    <xf numFmtId="0" fontId="19" fillId="33" borderId="13" xfId="0" applyNumberFormat="1" applyFont="1" applyFill="1" applyBorder="1" applyAlignment="1">
      <alignment horizontal="center" vertical="top" wrapText="1"/>
    </xf>
    <xf numFmtId="4" fontId="19" fillId="34" borderId="26" xfId="0" applyNumberFormat="1" applyFont="1" applyFill="1" applyBorder="1" applyAlignment="1">
      <alignment vertical="center"/>
    </xf>
    <xf numFmtId="4" fontId="19" fillId="35" borderId="27" xfId="0" applyNumberFormat="1" applyFont="1" applyFill="1" applyBorder="1" applyAlignment="1">
      <alignment vertical="center"/>
    </xf>
    <xf numFmtId="0" fontId="26" fillId="0" borderId="0" xfId="0" applyFont="1"/>
    <xf numFmtId="0" fontId="25" fillId="0" borderId="0" xfId="0" applyFont="1" applyBorder="1"/>
    <xf numFmtId="0" fontId="27" fillId="0" borderId="0" xfId="0" applyFont="1" applyBorder="1" applyAlignment="1">
      <alignment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9" fillId="34" borderId="21" xfId="0" applyFont="1" applyFill="1" applyBorder="1" applyAlignment="1">
      <alignment horizontal="left" vertical="center" wrapText="1"/>
    </xf>
    <xf numFmtId="0" fontId="19" fillId="34" borderId="16" xfId="0" applyFont="1" applyFill="1" applyBorder="1" applyAlignment="1">
      <alignment horizontal="left" vertical="center" wrapText="1"/>
    </xf>
    <xf numFmtId="0" fontId="19" fillId="34" borderId="17" xfId="0" applyFont="1" applyFill="1" applyBorder="1" applyAlignment="1">
      <alignment horizontal="left" vertical="center" wrapText="1"/>
    </xf>
    <xf numFmtId="0" fontId="19" fillId="35" borderId="22" xfId="0" applyFont="1" applyFill="1" applyBorder="1" applyAlignment="1">
      <alignment horizontal="left" vertical="center" wrapText="1"/>
    </xf>
    <xf numFmtId="0" fontId="19" fillId="35" borderId="23" xfId="0" applyFont="1" applyFill="1" applyBorder="1" applyAlignment="1">
      <alignment horizontal="left" vertical="center" wrapText="1"/>
    </xf>
    <xf numFmtId="0" fontId="19" fillId="35" borderId="2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3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32" zoomScale="85" zoomScaleNormal="85" workbookViewId="0">
      <selection activeCell="D38" sqref="D38"/>
    </sheetView>
  </sheetViews>
  <sheetFormatPr defaultRowHeight="15"/>
  <cols>
    <col min="1" max="1" width="6.42578125" style="30" customWidth="1"/>
    <col min="2" max="2" width="49.5703125" style="30" customWidth="1"/>
    <col min="3" max="3" width="16" style="30" customWidth="1"/>
    <col min="4" max="4" width="17.42578125" style="30" customWidth="1"/>
    <col min="5" max="5" width="15.7109375" style="30" customWidth="1"/>
    <col min="6" max="6" width="16.140625" style="30" customWidth="1"/>
    <col min="7" max="7" width="15.28515625" style="30" customWidth="1"/>
    <col min="8" max="8" width="19" style="30" customWidth="1"/>
    <col min="9" max="9" width="20.5703125" style="30" customWidth="1"/>
    <col min="10" max="16384" width="9.140625" style="30"/>
  </cols>
  <sheetData>
    <row r="1" spans="1:9" ht="15.75">
      <c r="H1" s="26" t="s">
        <v>54</v>
      </c>
    </row>
    <row r="2" spans="1:9">
      <c r="H2" s="31"/>
    </row>
    <row r="3" spans="1:9" ht="25.5" customHeight="1">
      <c r="A3" s="28" t="s">
        <v>56</v>
      </c>
      <c r="B3" s="28"/>
      <c r="C3" s="29"/>
      <c r="D3" s="29"/>
      <c r="E3" s="29"/>
      <c r="F3" s="29"/>
      <c r="H3" s="29"/>
    </row>
    <row r="4" spans="1:9" ht="14.25" customHeight="1">
      <c r="A4" s="28"/>
      <c r="B4" s="28"/>
      <c r="C4" s="29"/>
      <c r="D4" s="29"/>
      <c r="E4" s="29"/>
      <c r="F4" s="29"/>
      <c r="G4" s="31"/>
      <c r="H4" s="29"/>
    </row>
    <row r="5" spans="1:9" ht="15.75">
      <c r="A5" s="64"/>
      <c r="B5" s="64"/>
      <c r="C5" s="64"/>
    </row>
    <row r="6" spans="1:9" s="21" customFormat="1" ht="15.75">
      <c r="A6" s="32" t="s">
        <v>29</v>
      </c>
      <c r="B6" s="33"/>
      <c r="C6" s="33"/>
    </row>
    <row r="7" spans="1:9" s="21" customFormat="1" ht="15.75">
      <c r="A7" s="33"/>
      <c r="B7" s="33"/>
      <c r="C7" s="33"/>
    </row>
    <row r="8" spans="1:9" s="21" customFormat="1" ht="50.25" customHeight="1">
      <c r="A8" s="73" t="s">
        <v>57</v>
      </c>
      <c r="B8" s="73"/>
      <c r="C8" s="73"/>
      <c r="D8" s="73"/>
      <c r="E8" s="73"/>
      <c r="F8" s="73"/>
      <c r="G8" s="73"/>
      <c r="H8" s="73"/>
      <c r="I8" s="73"/>
    </row>
    <row r="9" spans="1:9" s="21" customFormat="1" ht="10.5" customHeight="1"/>
    <row r="10" spans="1:9" s="21" customFormat="1" ht="15.75">
      <c r="A10" s="12" t="s">
        <v>0</v>
      </c>
      <c r="B10" s="12"/>
    </row>
    <row r="11" spans="1:9" s="21" customFormat="1" ht="15.75">
      <c r="A11" s="12" t="s">
        <v>27</v>
      </c>
      <c r="B11" s="12"/>
    </row>
    <row r="12" spans="1:9" s="21" customFormat="1" ht="15.75">
      <c r="A12" s="12" t="s">
        <v>1</v>
      </c>
      <c r="B12" s="12"/>
    </row>
    <row r="13" spans="1:9" s="21" customFormat="1" ht="15.75">
      <c r="A13" s="12" t="s">
        <v>28</v>
      </c>
      <c r="B13" s="12"/>
    </row>
    <row r="14" spans="1:9" s="21" customFormat="1" ht="15.75">
      <c r="A14" s="12" t="s">
        <v>3</v>
      </c>
      <c r="B14" s="12"/>
    </row>
    <row r="15" spans="1:9" s="21" customFormat="1" ht="15.75"/>
    <row r="16" spans="1:9" s="21" customFormat="1" ht="15.75">
      <c r="A16" s="12" t="s">
        <v>2</v>
      </c>
      <c r="B16" s="12"/>
    </row>
    <row r="17" spans="1:9" s="21" customFormat="1" ht="15.75">
      <c r="A17" s="12"/>
      <c r="B17" s="12"/>
    </row>
    <row r="18" spans="1:9" s="21" customFormat="1" ht="16.5" thickBot="1">
      <c r="A18" s="27" t="s">
        <v>52</v>
      </c>
    </row>
    <row r="19" spans="1:9" s="21" customFormat="1" ht="139.5" customHeight="1" thickBot="1">
      <c r="A19" s="19" t="s">
        <v>7</v>
      </c>
      <c r="B19" s="19" t="s">
        <v>48</v>
      </c>
      <c r="C19" s="34" t="s">
        <v>46</v>
      </c>
      <c r="D19" s="35" t="s">
        <v>49</v>
      </c>
      <c r="E19" s="36" t="s">
        <v>58</v>
      </c>
      <c r="F19" s="37" t="s">
        <v>50</v>
      </c>
      <c r="G19" s="35" t="s">
        <v>59</v>
      </c>
      <c r="H19" s="37" t="s">
        <v>60</v>
      </c>
      <c r="I19" s="57" t="s">
        <v>61</v>
      </c>
    </row>
    <row r="20" spans="1:9" s="21" customFormat="1" ht="31.5" customHeight="1">
      <c r="A20" s="38">
        <v>1</v>
      </c>
      <c r="B20" s="2" t="s">
        <v>8</v>
      </c>
      <c r="C20" s="39" t="s">
        <v>45</v>
      </c>
      <c r="D20" s="10">
        <v>80</v>
      </c>
      <c r="E20" s="13"/>
      <c r="F20" s="15"/>
      <c r="G20" s="13">
        <f>ROUND(E20*(1+F20),4)</f>
        <v>0</v>
      </c>
      <c r="H20" s="17">
        <f>ROUND(D20*E20,2)</f>
        <v>0</v>
      </c>
      <c r="I20" s="18">
        <f>ROUND(H20*(1+F20),2)</f>
        <v>0</v>
      </c>
    </row>
    <row r="21" spans="1:9" s="21" customFormat="1" ht="31.5" customHeight="1">
      <c r="A21" s="40">
        <v>2</v>
      </c>
      <c r="B21" s="3" t="s">
        <v>10</v>
      </c>
      <c r="C21" s="39" t="s">
        <v>45</v>
      </c>
      <c r="D21" s="11">
        <v>80</v>
      </c>
      <c r="E21" s="14"/>
      <c r="F21" s="16"/>
      <c r="G21" s="13">
        <f t="shared" ref="G21:G24" si="0">ROUND(E21*(1+F21),4)</f>
        <v>0</v>
      </c>
      <c r="H21" s="17">
        <f t="shared" ref="H21:H24" si="1">ROUND(D21*E21,2)</f>
        <v>0</v>
      </c>
      <c r="I21" s="18">
        <f t="shared" ref="I21:I24" si="2">ROUND(H21*(1+F21),2)</f>
        <v>0</v>
      </c>
    </row>
    <row r="22" spans="1:9" s="21" customFormat="1" ht="31.5" customHeight="1">
      <c r="A22" s="40">
        <v>3</v>
      </c>
      <c r="B22" s="3" t="s">
        <v>11</v>
      </c>
      <c r="C22" s="39" t="s">
        <v>45</v>
      </c>
      <c r="D22" s="11">
        <v>80</v>
      </c>
      <c r="E22" s="14"/>
      <c r="F22" s="16"/>
      <c r="G22" s="13">
        <f t="shared" si="0"/>
        <v>0</v>
      </c>
      <c r="H22" s="17">
        <f t="shared" si="1"/>
        <v>0</v>
      </c>
      <c r="I22" s="18">
        <f t="shared" si="2"/>
        <v>0</v>
      </c>
    </row>
    <row r="23" spans="1:9" s="21" customFormat="1" ht="31.5" customHeight="1">
      <c r="A23" s="40">
        <v>4</v>
      </c>
      <c r="B23" s="3" t="s">
        <v>12</v>
      </c>
      <c r="C23" s="39" t="s">
        <v>45</v>
      </c>
      <c r="D23" s="11">
        <v>80</v>
      </c>
      <c r="E23" s="14"/>
      <c r="F23" s="16"/>
      <c r="G23" s="13">
        <f t="shared" si="0"/>
        <v>0</v>
      </c>
      <c r="H23" s="17">
        <f t="shared" si="1"/>
        <v>0</v>
      </c>
      <c r="I23" s="18">
        <f t="shared" si="2"/>
        <v>0</v>
      </c>
    </row>
    <row r="24" spans="1:9" s="21" customFormat="1" ht="31.5" customHeight="1">
      <c r="A24" s="41">
        <v>5</v>
      </c>
      <c r="B24" s="3" t="s">
        <v>26</v>
      </c>
      <c r="C24" s="39" t="s">
        <v>45</v>
      </c>
      <c r="D24" s="11">
        <v>80</v>
      </c>
      <c r="E24" s="14"/>
      <c r="F24" s="16"/>
      <c r="G24" s="13">
        <f t="shared" si="0"/>
        <v>0</v>
      </c>
      <c r="H24" s="17">
        <f t="shared" si="1"/>
        <v>0</v>
      </c>
      <c r="I24" s="18">
        <f t="shared" si="2"/>
        <v>0</v>
      </c>
    </row>
    <row r="25" spans="1:9" s="20" customFormat="1" ht="22.5" customHeight="1">
      <c r="A25" s="65" t="s">
        <v>62</v>
      </c>
      <c r="B25" s="66"/>
      <c r="C25" s="66"/>
      <c r="D25" s="66"/>
      <c r="E25" s="66"/>
      <c r="F25" s="66"/>
      <c r="G25" s="66"/>
      <c r="H25" s="67"/>
      <c r="I25" s="58">
        <f>ROUND(SUM(H20:H24),2)</f>
        <v>0</v>
      </c>
    </row>
    <row r="26" spans="1:9" s="20" customFormat="1" ht="21.75" customHeight="1" thickBot="1">
      <c r="A26" s="68" t="s">
        <v>63</v>
      </c>
      <c r="B26" s="69"/>
      <c r="C26" s="69"/>
      <c r="D26" s="69"/>
      <c r="E26" s="69"/>
      <c r="F26" s="69"/>
      <c r="G26" s="69"/>
      <c r="H26" s="70"/>
      <c r="I26" s="59">
        <f>ROUND(SUM(I20:I24),2)</f>
        <v>0</v>
      </c>
    </row>
    <row r="27" spans="1:9">
      <c r="A27" s="60"/>
      <c r="B27" s="60"/>
    </row>
    <row r="28" spans="1:9">
      <c r="A28" s="60"/>
      <c r="B28" s="60"/>
    </row>
    <row r="29" spans="1:9">
      <c r="A29" s="60"/>
      <c r="B29" s="60"/>
    </row>
    <row r="30" spans="1:9" ht="15.75">
      <c r="F30" s="25"/>
    </row>
    <row r="31" spans="1:9" ht="15.75">
      <c r="B31" s="61"/>
      <c r="F31" s="25"/>
    </row>
    <row r="32" spans="1:9" s="21" customFormat="1" ht="16.5" thickBot="1">
      <c r="A32" s="27" t="s">
        <v>53</v>
      </c>
      <c r="B32" s="62"/>
    </row>
    <row r="33" spans="1:6" s="20" customFormat="1" ht="43.5" customHeight="1" thickBot="1">
      <c r="A33" s="1" t="s">
        <v>7</v>
      </c>
      <c r="B33" s="1" t="s">
        <v>48</v>
      </c>
      <c r="C33" s="4" t="s">
        <v>4</v>
      </c>
      <c r="D33" s="42" t="s">
        <v>9</v>
      </c>
      <c r="E33" s="5" t="s">
        <v>5</v>
      </c>
      <c r="F33" s="5" t="s">
        <v>6</v>
      </c>
    </row>
    <row r="34" spans="1:6" s="46" customFormat="1" ht="15.75">
      <c r="A34" s="43">
        <v>1</v>
      </c>
      <c r="B34" s="44" t="s">
        <v>8</v>
      </c>
      <c r="C34" s="45"/>
      <c r="D34" s="7"/>
      <c r="E34" s="7"/>
      <c r="F34" s="7"/>
    </row>
    <row r="35" spans="1:6" s="46" customFormat="1" ht="15.75">
      <c r="A35" s="47" t="s">
        <v>30</v>
      </c>
      <c r="B35" s="48" t="s">
        <v>13</v>
      </c>
      <c r="C35" s="49"/>
      <c r="D35" s="8"/>
      <c r="E35" s="8"/>
      <c r="F35" s="8"/>
    </row>
    <row r="36" spans="1:6" s="46" customFormat="1" ht="15.75">
      <c r="A36" s="47" t="s">
        <v>31</v>
      </c>
      <c r="B36" s="48" t="s">
        <v>14</v>
      </c>
      <c r="C36" s="49"/>
      <c r="D36" s="8"/>
      <c r="E36" s="8"/>
      <c r="F36" s="8"/>
    </row>
    <row r="37" spans="1:6" s="46" customFormat="1" ht="15.75">
      <c r="A37" s="47" t="s">
        <v>32</v>
      </c>
      <c r="B37" s="48" t="s">
        <v>15</v>
      </c>
      <c r="C37" s="49"/>
      <c r="D37" s="50"/>
      <c r="E37" s="8"/>
      <c r="F37" s="8"/>
    </row>
    <row r="38" spans="1:6" s="46" customFormat="1" ht="15.75">
      <c r="A38" s="47" t="s">
        <v>33</v>
      </c>
      <c r="B38" s="48" t="s">
        <v>16</v>
      </c>
      <c r="C38" s="49"/>
      <c r="D38" s="50"/>
      <c r="E38" s="8"/>
      <c r="F38" s="8"/>
    </row>
    <row r="39" spans="1:6" s="46" customFormat="1" ht="15.75">
      <c r="A39" s="47" t="s">
        <v>34</v>
      </c>
      <c r="B39" s="48" t="s">
        <v>17</v>
      </c>
      <c r="C39" s="49"/>
      <c r="D39" s="50"/>
      <c r="E39" s="8"/>
      <c r="F39" s="8"/>
    </row>
    <row r="40" spans="1:6" s="46" customFormat="1" ht="15.75">
      <c r="A40" s="47" t="s">
        <v>35</v>
      </c>
      <c r="B40" s="48" t="s">
        <v>18</v>
      </c>
      <c r="C40" s="49"/>
      <c r="D40" s="50"/>
      <c r="E40" s="8"/>
      <c r="F40" s="8"/>
    </row>
    <row r="41" spans="1:6" s="46" customFormat="1" ht="15.75">
      <c r="A41" s="47" t="s">
        <v>37</v>
      </c>
      <c r="B41" s="48" t="s">
        <v>19</v>
      </c>
      <c r="C41" s="49"/>
      <c r="D41" s="50"/>
      <c r="E41" s="8"/>
      <c r="F41" s="8"/>
    </row>
    <row r="42" spans="1:6" s="46" customFormat="1" ht="15.75">
      <c r="A42" s="51" t="s">
        <v>38</v>
      </c>
      <c r="B42" s="6" t="s">
        <v>20</v>
      </c>
      <c r="C42" s="52"/>
      <c r="D42" s="53"/>
      <c r="E42" s="9"/>
      <c r="F42" s="9"/>
    </row>
    <row r="43" spans="1:6" s="46" customFormat="1" ht="15.75">
      <c r="A43" s="51" t="s">
        <v>39</v>
      </c>
      <c r="B43" s="6" t="s">
        <v>21</v>
      </c>
      <c r="C43" s="52"/>
      <c r="D43" s="53"/>
      <c r="E43" s="9"/>
      <c r="F43" s="9"/>
    </row>
    <row r="44" spans="1:6" s="46" customFormat="1" ht="15.75">
      <c r="A44" s="51" t="s">
        <v>40</v>
      </c>
      <c r="B44" s="6" t="s">
        <v>22</v>
      </c>
      <c r="C44" s="52"/>
      <c r="D44" s="53"/>
      <c r="E44" s="9"/>
      <c r="F44" s="9"/>
    </row>
    <row r="45" spans="1:6" s="46" customFormat="1" ht="15.75">
      <c r="A45" s="51" t="s">
        <v>41</v>
      </c>
      <c r="B45" s="6" t="s">
        <v>36</v>
      </c>
      <c r="C45" s="52"/>
      <c r="D45" s="53"/>
      <c r="E45" s="9"/>
      <c r="F45" s="9"/>
    </row>
    <row r="46" spans="1:6" s="46" customFormat="1" ht="15.75">
      <c r="A46" s="51" t="s">
        <v>42</v>
      </c>
      <c r="B46" s="6" t="s">
        <v>23</v>
      </c>
      <c r="C46" s="52"/>
      <c r="D46" s="53"/>
      <c r="E46" s="9"/>
      <c r="F46" s="9"/>
    </row>
    <row r="47" spans="1:6" s="46" customFormat="1" ht="15.75">
      <c r="A47" s="51" t="s">
        <v>43</v>
      </c>
      <c r="B47" s="6" t="s">
        <v>24</v>
      </c>
      <c r="C47" s="54"/>
      <c r="D47" s="53"/>
      <c r="E47" s="9"/>
      <c r="F47" s="9"/>
    </row>
    <row r="48" spans="1:6" s="46" customFormat="1" ht="15.75">
      <c r="A48" s="51" t="s">
        <v>44</v>
      </c>
      <c r="B48" s="6" t="s">
        <v>25</v>
      </c>
      <c r="C48" s="54"/>
      <c r="D48" s="53"/>
      <c r="E48" s="9"/>
      <c r="F48" s="9"/>
    </row>
    <row r="49" spans="1:9" s="46" customFormat="1" ht="15.75">
      <c r="A49" s="51">
        <v>5</v>
      </c>
      <c r="B49" s="6" t="s">
        <v>26</v>
      </c>
      <c r="C49" s="54"/>
      <c r="D49" s="9"/>
      <c r="E49" s="9"/>
      <c r="F49" s="9"/>
    </row>
    <row r="52" spans="1:9" s="20" customFormat="1" ht="42" customHeight="1">
      <c r="A52" s="72" t="s">
        <v>64</v>
      </c>
      <c r="B52" s="72"/>
      <c r="C52" s="72"/>
      <c r="D52" s="72"/>
      <c r="E52" s="72"/>
      <c r="F52" s="72"/>
      <c r="G52" s="72"/>
      <c r="H52" s="72"/>
      <c r="I52" s="72"/>
    </row>
    <row r="53" spans="1:9" s="21" customFormat="1" ht="15.75"/>
    <row r="54" spans="1:9" s="21" customFormat="1" ht="15.75">
      <c r="A54" s="20" t="s">
        <v>47</v>
      </c>
      <c r="B54" s="20"/>
      <c r="C54" s="20"/>
      <c r="D54" s="20"/>
      <c r="E54" s="22"/>
      <c r="F54" s="23"/>
    </row>
    <row r="55" spans="1:9" s="21" customFormat="1" ht="15.75">
      <c r="A55" s="20"/>
      <c r="B55" s="20"/>
      <c r="C55" s="20"/>
      <c r="D55" s="20"/>
      <c r="E55" s="22"/>
      <c r="F55" s="23"/>
    </row>
    <row r="56" spans="1:9" s="21" customFormat="1" ht="15.75">
      <c r="A56" s="20"/>
      <c r="B56" s="20"/>
      <c r="C56" s="20"/>
      <c r="D56" s="20"/>
      <c r="E56" s="22"/>
      <c r="F56" s="23"/>
    </row>
    <row r="57" spans="1:9" s="21" customFormat="1" ht="15.75">
      <c r="C57" s="24"/>
      <c r="D57" s="71" t="s">
        <v>51</v>
      </c>
      <c r="E57" s="71"/>
      <c r="F57" s="71"/>
      <c r="G57" s="71"/>
      <c r="H57" s="24"/>
      <c r="I57" s="24"/>
    </row>
    <row r="58" spans="1:9" s="21" customFormat="1" ht="35.25" customHeight="1">
      <c r="C58" s="24"/>
      <c r="D58" s="63" t="s">
        <v>55</v>
      </c>
      <c r="E58" s="63"/>
      <c r="F58" s="63"/>
      <c r="G58" s="63"/>
      <c r="H58" s="24"/>
      <c r="I58" s="24"/>
    </row>
    <row r="59" spans="1:9" ht="15.75">
      <c r="C59" s="55"/>
      <c r="D59" s="55"/>
      <c r="E59" s="56"/>
      <c r="H59" s="55"/>
      <c r="I59" s="55"/>
    </row>
    <row r="60" spans="1:9">
      <c r="C60" s="55"/>
      <c r="D60" s="55"/>
      <c r="E60" s="55"/>
      <c r="F60" s="55"/>
      <c r="G60" s="55"/>
      <c r="H60" s="55"/>
      <c r="I60" s="55"/>
    </row>
    <row r="61" spans="1:9">
      <c r="C61" s="55"/>
      <c r="D61" s="55"/>
      <c r="E61" s="55"/>
      <c r="F61" s="55"/>
      <c r="G61" s="55"/>
      <c r="H61" s="55"/>
      <c r="I61" s="55"/>
    </row>
  </sheetData>
  <mergeCells count="7">
    <mergeCell ref="D58:G58"/>
    <mergeCell ref="A5:C5"/>
    <mergeCell ref="A25:H25"/>
    <mergeCell ref="A26:H26"/>
    <mergeCell ref="D57:G57"/>
    <mergeCell ref="A52:I52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2024-05-23T08:44:17Z</cp:lastPrinted>
  <dcterms:created xsi:type="dcterms:W3CDTF">2023-10-26T07:09:34Z</dcterms:created>
  <dcterms:modified xsi:type="dcterms:W3CDTF">2024-06-20T09:14:04Z</dcterms:modified>
</cp:coreProperties>
</file>