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000"/>
  </bookViews>
  <sheets>
    <sheet name="20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5" l="1"/>
  <c r="D33" i="5"/>
  <c r="H15" i="5"/>
  <c r="G15" i="5"/>
  <c r="D45" i="5" l="1"/>
</calcChain>
</file>

<file path=xl/sharedStrings.xml><?xml version="1.0" encoding="utf-8"?>
<sst xmlns="http://schemas.openxmlformats.org/spreadsheetml/2006/main" count="85" uniqueCount="70">
  <si>
    <t>Názov zariadenia</t>
  </si>
  <si>
    <t>Košice</t>
  </si>
  <si>
    <t>Bratislava</t>
  </si>
  <si>
    <t>Slovenská Ľupča</t>
  </si>
  <si>
    <t>Pracovisko KEÚ PZ</t>
  </si>
  <si>
    <t>Výrobné číslo chromatografu</t>
  </si>
  <si>
    <t>Výrobné číslo hmotnostného detektora</t>
  </si>
  <si>
    <t>Výrobné číslo Headspace dávkovača</t>
  </si>
  <si>
    <t>Plynový chromatograf Agilent 6890 Plus, s hmotnostným detektorom 5973A</t>
  </si>
  <si>
    <t>DE00030014</t>
  </si>
  <si>
    <t>US94212236</t>
  </si>
  <si>
    <t>Plynový chromatograf Agilent 7890A</t>
  </si>
  <si>
    <t>CN10742017</t>
  </si>
  <si>
    <t>Plynový chromatograf Agilent 7890B, s hmotnostným detektorom 5977A</t>
  </si>
  <si>
    <t>CN15123060</t>
  </si>
  <si>
    <t>US1510M405</t>
  </si>
  <si>
    <t xml:space="preserve">Plynový chromatograf Agilent 7890A </t>
  </si>
  <si>
    <t>CN10843071</t>
  </si>
  <si>
    <t>Plynový chromatograf Agilent 7890A, s hmotnostným detektorom 5975C</t>
  </si>
  <si>
    <t>CN10742057</t>
  </si>
  <si>
    <t>US73327505</t>
  </si>
  <si>
    <t>CN15123081</t>
  </si>
  <si>
    <t>US1510M415</t>
  </si>
  <si>
    <t xml:space="preserve">Plynový chromatograf Agilent 7890A s Headspace dávkovačom 7697A </t>
  </si>
  <si>
    <t>CN10843082</t>
  </si>
  <si>
    <t>CN13330028</t>
  </si>
  <si>
    <t>CN10742006</t>
  </si>
  <si>
    <t>Plynový chromatograf Agilent 6890N, s hmotnostným detektorom 5975B inert</t>
  </si>
  <si>
    <t>CN10649119</t>
  </si>
  <si>
    <t>US62734854</t>
  </si>
  <si>
    <t>Plynový chromatograf Agilent 7890A, s hmotnostným detektorom 5975C inert</t>
  </si>
  <si>
    <t>CN10741132</t>
  </si>
  <si>
    <t>US73327455</t>
  </si>
  <si>
    <t>DE00030013</t>
  </si>
  <si>
    <t>US94212235</t>
  </si>
  <si>
    <t>Vysokoúčinný kvapalinový chromatograf Agilent 1290 Infinity s detektorom TOF a trojitým kvadrupólom</t>
  </si>
  <si>
    <t>DEBAA01789</t>
  </si>
  <si>
    <t>TOF: SG11510303
QQQ: SG11487019</t>
  </si>
  <si>
    <t>Číslo majetku</t>
  </si>
  <si>
    <t xml:space="preserve">SPOLU: </t>
  </si>
  <si>
    <t>Cena za preventívnu údržbu v EUR bez DPH</t>
  </si>
  <si>
    <t>Cena za operačnú kvalifikáciu v EUR bez DPH</t>
  </si>
  <si>
    <t>Názov náhradného dielu</t>
  </si>
  <si>
    <t>Počet kusov</t>
  </si>
  <si>
    <t>Jednotková cena v EUR bez DPH</t>
  </si>
  <si>
    <t>Celková cena v EUR bez DPH</t>
  </si>
  <si>
    <t>SPOLU:</t>
  </si>
  <si>
    <t>Názov servisného zásahu</t>
  </si>
  <si>
    <t>Predpokladaný počet hodín</t>
  </si>
  <si>
    <t>Prvá servisná hodina - pracovisko Bratislava</t>
  </si>
  <si>
    <t>Prvá servisná hodina - pracovisko Slovenská Ľupča</t>
  </si>
  <si>
    <t>Prvá servisná hodina - pracovisko Košice</t>
  </si>
  <si>
    <t>Ďalšia servisná hodina</t>
  </si>
  <si>
    <t xml:space="preserve">SPOLU v EUR bez DPH: </t>
  </si>
  <si>
    <t>PFN EI Checkout standard 1 pg/uL 3 ampoules with 1 mL solution Octafluoronaphthalene in iso-Octane</t>
  </si>
  <si>
    <t>FID MDL test sample 3x0.5ml ampoules Contains 2.36 mg/L n-Tridecane, 2.36 mg/L n-Tetradecane, 23.6 mg/ml n-Pentadecane, 23.6 mg/ml </t>
  </si>
  <si>
    <t>230v. Oven Shroud</t>
  </si>
  <si>
    <t>Pretesnenie vákuovej pumpy</t>
  </si>
  <si>
    <t>OQ/PV Headspace Sample for performing  </t>
  </si>
  <si>
    <t>Copper split line w fitings</t>
  </si>
  <si>
    <t>RPL ECD Cell, 7890</t>
  </si>
  <si>
    <t>1/8in x .065in Copper Tubing,50 Ft Coil</t>
  </si>
  <si>
    <t>1/8 Union Cross Brass</t>
  </si>
  <si>
    <t>Tee, 1/8 inch Brass</t>
  </si>
  <si>
    <t>Predný a zadný krúžok SW1/8", set 10ks/bal z každého</t>
  </si>
  <si>
    <t>Big Universal Trap, 1/8inch fttgs,Helium</t>
  </si>
  <si>
    <t>Entprise Edtn LCMS OQ/PV sulfa std 6x2mL</t>
  </si>
  <si>
    <t>Calibration urine test kit</t>
  </si>
  <si>
    <t>Oprava kompresora MSM7.5/10DX-500F po 15858mth</t>
  </si>
  <si>
    <t>Príloha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</si>
</sst>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" fontId="1" fillId="3" borderId="0" xfId="0" applyNumberFormat="1" applyFont="1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/>
    </xf>
    <xf numFmtId="0" fontId="1" fillId="3" borderId="0" xfId="0" applyFont="1" applyFill="1"/>
    <xf numFmtId="164" fontId="1" fillId="3" borderId="0" xfId="0" applyNumberFormat="1" applyFont="1" applyFill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4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3" xfId="0" applyBorder="1"/>
    <xf numFmtId="0" fontId="0" fillId="0" borderId="5" xfId="0" applyBorder="1" applyAlignment="1">
      <alignment horizontal="center"/>
    </xf>
    <xf numFmtId="0" fontId="0" fillId="0" borderId="2" xfId="0" applyBorder="1"/>
    <xf numFmtId="0" fontId="0" fillId="0" borderId="6" xfId="0" applyBorder="1"/>
    <xf numFmtId="3" fontId="0" fillId="0" borderId="14" xfId="0" applyNumberFormat="1" applyBorder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164" fontId="1" fillId="2" borderId="7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164" fontId="1" fillId="4" borderId="16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6"/>
  <sheetViews>
    <sheetView tabSelected="1" zoomScaleNormal="100" workbookViewId="0">
      <selection activeCell="L9" sqref="L9"/>
    </sheetView>
  </sheetViews>
  <sheetFormatPr defaultRowHeight="12.75" x14ac:dyDescent="0.2"/>
  <cols>
    <col min="1" max="1" width="48.85546875" customWidth="1"/>
    <col min="2" max="2" width="15.28515625" bestFit="1" customWidth="1"/>
    <col min="3" max="3" width="18.28515625" customWidth="1"/>
    <col min="4" max="4" width="17.28515625" customWidth="1"/>
    <col min="5" max="5" width="12.140625" customWidth="1"/>
    <col min="6" max="6" width="14.140625" bestFit="1" customWidth="1"/>
    <col min="7" max="7" width="12.7109375" bestFit="1" customWidth="1"/>
    <col min="8" max="8" width="12.42578125" bestFit="1" customWidth="1"/>
    <col min="9" max="9" width="16.28515625" bestFit="1" customWidth="1"/>
    <col min="10" max="10" width="12.42578125" bestFit="1" customWidth="1"/>
    <col min="11" max="11" width="12" bestFit="1" customWidth="1"/>
  </cols>
  <sheetData>
    <row r="1" spans="1:10" ht="16.5" thickBot="1" x14ac:dyDescent="0.3">
      <c r="A1" s="52"/>
      <c r="B1" s="52"/>
      <c r="C1" s="52"/>
      <c r="D1" s="52"/>
      <c r="E1" s="52"/>
      <c r="F1" s="53"/>
      <c r="G1" t="s">
        <v>69</v>
      </c>
    </row>
    <row r="2" spans="1:10" ht="60.75" thickBot="1" x14ac:dyDescent="0.25">
      <c r="A2" s="4" t="s">
        <v>0</v>
      </c>
      <c r="B2" s="4" t="s">
        <v>4</v>
      </c>
      <c r="C2" s="4" t="s">
        <v>5</v>
      </c>
      <c r="D2" s="4" t="s">
        <v>6</v>
      </c>
      <c r="E2" s="4" t="s">
        <v>7</v>
      </c>
      <c r="F2" s="16" t="s">
        <v>38</v>
      </c>
      <c r="G2" s="17" t="s">
        <v>40</v>
      </c>
      <c r="H2" s="18" t="s">
        <v>41</v>
      </c>
    </row>
    <row r="3" spans="1:10" ht="25.5" x14ac:dyDescent="0.2">
      <c r="A3" s="5" t="s">
        <v>8</v>
      </c>
      <c r="B3" s="2" t="s">
        <v>3</v>
      </c>
      <c r="C3" s="2" t="s">
        <v>9</v>
      </c>
      <c r="D3" s="2" t="s">
        <v>10</v>
      </c>
      <c r="E3" s="2"/>
      <c r="F3" s="2">
        <v>17784</v>
      </c>
      <c r="G3" s="15"/>
      <c r="H3" s="15"/>
    </row>
    <row r="4" spans="1:10" ht="23.25" customHeight="1" x14ac:dyDescent="0.2">
      <c r="A4" s="5" t="s">
        <v>11</v>
      </c>
      <c r="B4" s="2" t="s">
        <v>3</v>
      </c>
      <c r="C4" s="2" t="s">
        <v>12</v>
      </c>
      <c r="D4" s="2"/>
      <c r="E4" s="2"/>
      <c r="F4" s="2">
        <v>17782</v>
      </c>
      <c r="G4" s="15"/>
      <c r="H4" s="15"/>
    </row>
    <row r="5" spans="1:10" ht="25.5" x14ac:dyDescent="0.2">
      <c r="A5" s="5" t="s">
        <v>13</v>
      </c>
      <c r="B5" s="2" t="s">
        <v>3</v>
      </c>
      <c r="C5" s="2" t="s">
        <v>14</v>
      </c>
      <c r="D5" s="2" t="s">
        <v>15</v>
      </c>
      <c r="E5" s="2"/>
      <c r="F5" s="2">
        <v>128288</v>
      </c>
      <c r="G5" s="15"/>
      <c r="H5" s="15"/>
    </row>
    <row r="6" spans="1:10" ht="21.75" customHeight="1" x14ac:dyDescent="0.2">
      <c r="A6" s="5" t="s">
        <v>16</v>
      </c>
      <c r="B6" s="2" t="s">
        <v>1</v>
      </c>
      <c r="C6" s="2" t="s">
        <v>17</v>
      </c>
      <c r="D6" s="2"/>
      <c r="E6" s="2"/>
      <c r="F6" s="2">
        <v>17771</v>
      </c>
      <c r="G6" s="15"/>
      <c r="H6" s="15"/>
      <c r="I6" s="14"/>
    </row>
    <row r="7" spans="1:10" ht="25.5" x14ac:dyDescent="0.2">
      <c r="A7" s="5" t="s">
        <v>18</v>
      </c>
      <c r="B7" s="2" t="s">
        <v>1</v>
      </c>
      <c r="C7" s="2" t="s">
        <v>19</v>
      </c>
      <c r="D7" s="2" t="s">
        <v>20</v>
      </c>
      <c r="E7" s="2"/>
      <c r="F7" s="2">
        <v>17779</v>
      </c>
      <c r="G7" s="15"/>
      <c r="H7" s="15"/>
      <c r="I7" s="14"/>
    </row>
    <row r="8" spans="1:10" ht="25.5" x14ac:dyDescent="0.2">
      <c r="A8" s="5" t="s">
        <v>13</v>
      </c>
      <c r="B8" s="2" t="s">
        <v>1</v>
      </c>
      <c r="C8" s="2" t="s">
        <v>21</v>
      </c>
      <c r="D8" s="2" t="s">
        <v>22</v>
      </c>
      <c r="E8" s="2"/>
      <c r="F8" s="2">
        <v>128289</v>
      </c>
      <c r="G8" s="15"/>
      <c r="H8" s="15"/>
      <c r="I8" s="14"/>
    </row>
    <row r="9" spans="1:10" ht="25.5" x14ac:dyDescent="0.2">
      <c r="A9" s="5" t="s">
        <v>23</v>
      </c>
      <c r="B9" s="2" t="s">
        <v>2</v>
      </c>
      <c r="C9" s="2" t="s">
        <v>24</v>
      </c>
      <c r="D9" s="2"/>
      <c r="E9" s="2" t="s">
        <v>25</v>
      </c>
      <c r="F9" s="2">
        <v>17772</v>
      </c>
      <c r="G9" s="15"/>
      <c r="H9" s="15"/>
      <c r="I9" s="14"/>
    </row>
    <row r="10" spans="1:10" ht="24" customHeight="1" x14ac:dyDescent="0.2">
      <c r="A10" s="5" t="s">
        <v>11</v>
      </c>
      <c r="B10" s="2" t="s">
        <v>2</v>
      </c>
      <c r="C10" s="2" t="s">
        <v>26</v>
      </c>
      <c r="D10" s="2"/>
      <c r="E10" s="2"/>
      <c r="F10" s="2">
        <v>17780</v>
      </c>
      <c r="G10" s="15"/>
      <c r="H10" s="15"/>
      <c r="I10" s="14"/>
    </row>
    <row r="11" spans="1:10" ht="25.5" x14ac:dyDescent="0.2">
      <c r="A11" s="5" t="s">
        <v>27</v>
      </c>
      <c r="B11" s="2" t="s">
        <v>2</v>
      </c>
      <c r="C11" s="2" t="s">
        <v>28</v>
      </c>
      <c r="D11" s="2" t="s">
        <v>29</v>
      </c>
      <c r="E11" s="2"/>
      <c r="F11" s="2">
        <v>17770</v>
      </c>
      <c r="G11" s="15"/>
      <c r="H11" s="15"/>
      <c r="I11" s="14"/>
    </row>
    <row r="12" spans="1:10" ht="25.5" x14ac:dyDescent="0.2">
      <c r="A12" s="5" t="s">
        <v>30</v>
      </c>
      <c r="B12" s="2" t="s">
        <v>2</v>
      </c>
      <c r="C12" s="2" t="s">
        <v>31</v>
      </c>
      <c r="D12" s="2" t="s">
        <v>32</v>
      </c>
      <c r="E12" s="2"/>
      <c r="F12" s="2">
        <v>17781</v>
      </c>
      <c r="G12" s="15"/>
      <c r="H12" s="15"/>
      <c r="I12" s="14"/>
    </row>
    <row r="13" spans="1:10" ht="25.5" x14ac:dyDescent="0.2">
      <c r="A13" s="5" t="s">
        <v>8</v>
      </c>
      <c r="B13" s="2" t="s">
        <v>2</v>
      </c>
      <c r="C13" s="2" t="s">
        <v>33</v>
      </c>
      <c r="D13" s="2" t="s">
        <v>34</v>
      </c>
      <c r="E13" s="2"/>
      <c r="F13" s="2">
        <v>17783</v>
      </c>
      <c r="G13" s="15"/>
      <c r="H13" s="15"/>
      <c r="I13" s="14"/>
    </row>
    <row r="14" spans="1:10" ht="26.25" customHeight="1" x14ac:dyDescent="0.2">
      <c r="A14" s="5" t="s">
        <v>35</v>
      </c>
      <c r="B14" s="2" t="s">
        <v>2</v>
      </c>
      <c r="C14" s="2" t="s">
        <v>36</v>
      </c>
      <c r="D14" s="6" t="s">
        <v>37</v>
      </c>
      <c r="E14" s="2"/>
      <c r="F14" s="2">
        <v>107439</v>
      </c>
      <c r="G14" s="15"/>
      <c r="H14" s="15"/>
    </row>
    <row r="15" spans="1:10" ht="25.5" customHeight="1" x14ac:dyDescent="0.2">
      <c r="F15" s="46" t="s">
        <v>39</v>
      </c>
      <c r="G15" s="47">
        <f>SUM(G3:G14)</f>
        <v>0</v>
      </c>
      <c r="H15" s="47">
        <f>SUM(H3:H14)</f>
        <v>0</v>
      </c>
      <c r="I15" s="1"/>
      <c r="J15" s="1"/>
    </row>
    <row r="16" spans="1:10" s="7" customFormat="1" ht="13.5" thickBot="1" x14ac:dyDescent="0.25">
      <c r="F16" s="8"/>
      <c r="G16" s="8"/>
      <c r="H16" s="8"/>
      <c r="I16" s="1"/>
      <c r="J16" s="1"/>
    </row>
    <row r="17" spans="1:5" s="7" customFormat="1" ht="26.25" thickBot="1" x14ac:dyDescent="0.25">
      <c r="A17" s="43" t="s">
        <v>42</v>
      </c>
      <c r="B17" s="35" t="s">
        <v>43</v>
      </c>
      <c r="C17" s="36" t="s">
        <v>44</v>
      </c>
      <c r="D17" s="37" t="s">
        <v>45</v>
      </c>
    </row>
    <row r="18" spans="1:5" s="7" customFormat="1" x14ac:dyDescent="0.2">
      <c r="A18" s="38" t="s">
        <v>68</v>
      </c>
      <c r="B18" s="33">
        <v>1</v>
      </c>
      <c r="C18" s="27"/>
      <c r="D18" s="48"/>
      <c r="E18" s="9"/>
    </row>
    <row r="19" spans="1:5" s="7" customFormat="1" x14ac:dyDescent="0.2">
      <c r="A19" s="39" t="s">
        <v>57</v>
      </c>
      <c r="B19" s="28">
        <v>1</v>
      </c>
      <c r="C19" s="24"/>
      <c r="D19" s="49"/>
      <c r="E19" s="10"/>
    </row>
    <row r="20" spans="1:5" s="7" customFormat="1" x14ac:dyDescent="0.2">
      <c r="A20" s="39" t="s">
        <v>59</v>
      </c>
      <c r="B20" s="28">
        <v>10</v>
      </c>
      <c r="C20" s="24"/>
      <c r="D20" s="49"/>
      <c r="E20" s="10"/>
    </row>
    <row r="21" spans="1:5" s="7" customFormat="1" x14ac:dyDescent="0.2">
      <c r="A21" s="39" t="s">
        <v>58</v>
      </c>
      <c r="B21" s="28">
        <v>1</v>
      </c>
      <c r="C21" s="24"/>
      <c r="D21" s="49"/>
      <c r="E21" s="10"/>
    </row>
    <row r="22" spans="1:5" s="7" customFormat="1" ht="25.5" x14ac:dyDescent="0.2">
      <c r="A22" s="39" t="s">
        <v>54</v>
      </c>
      <c r="B22" s="28">
        <v>3</v>
      </c>
      <c r="C22" s="24"/>
      <c r="D22" s="49"/>
      <c r="E22" s="10"/>
    </row>
    <row r="23" spans="1:5" s="7" customFormat="1" ht="38.25" x14ac:dyDescent="0.2">
      <c r="A23" s="39" t="s">
        <v>55</v>
      </c>
      <c r="B23" s="28">
        <v>3</v>
      </c>
      <c r="C23" s="24"/>
      <c r="D23" s="49"/>
      <c r="E23" s="10"/>
    </row>
    <row r="24" spans="1:5" s="7" customFormat="1" x14ac:dyDescent="0.2">
      <c r="A24" s="39" t="s">
        <v>66</v>
      </c>
      <c r="B24" s="28">
        <v>1</v>
      </c>
      <c r="C24" s="24"/>
      <c r="D24" s="49"/>
      <c r="E24" s="10"/>
    </row>
    <row r="25" spans="1:5" s="7" customFormat="1" x14ac:dyDescent="0.2">
      <c r="A25" s="39" t="s">
        <v>56</v>
      </c>
      <c r="B25" s="28">
        <v>1</v>
      </c>
      <c r="C25" s="24"/>
      <c r="D25" s="49"/>
      <c r="E25" s="10"/>
    </row>
    <row r="26" spans="1:5" s="7" customFormat="1" x14ac:dyDescent="0.2">
      <c r="A26" s="39" t="s">
        <v>60</v>
      </c>
      <c r="B26" s="28">
        <v>1</v>
      </c>
      <c r="C26" s="24"/>
      <c r="D26" s="49"/>
      <c r="E26" s="10"/>
    </row>
    <row r="27" spans="1:5" s="7" customFormat="1" x14ac:dyDescent="0.2">
      <c r="A27" s="39" t="s">
        <v>61</v>
      </c>
      <c r="B27" s="28">
        <v>3</v>
      </c>
      <c r="C27" s="24"/>
      <c r="D27" s="49"/>
      <c r="E27" s="10"/>
    </row>
    <row r="28" spans="1:5" s="7" customFormat="1" x14ac:dyDescent="0.2">
      <c r="A28" s="39" t="s">
        <v>62</v>
      </c>
      <c r="B28" s="28">
        <v>2</v>
      </c>
      <c r="C28" s="24"/>
      <c r="D28" s="49"/>
      <c r="E28" s="10"/>
    </row>
    <row r="29" spans="1:5" s="7" customFormat="1" x14ac:dyDescent="0.2">
      <c r="A29" s="39" t="s">
        <v>63</v>
      </c>
      <c r="B29" s="28">
        <v>4</v>
      </c>
      <c r="C29" s="24"/>
      <c r="D29" s="49"/>
      <c r="E29" s="10"/>
    </row>
    <row r="30" spans="1:5" s="7" customFormat="1" x14ac:dyDescent="0.2">
      <c r="A30" s="39" t="s">
        <v>64</v>
      </c>
      <c r="B30" s="28">
        <v>3</v>
      </c>
      <c r="C30" s="24"/>
      <c r="D30" s="49"/>
      <c r="E30" s="10"/>
    </row>
    <row r="31" spans="1:5" s="7" customFormat="1" x14ac:dyDescent="0.2">
      <c r="A31" s="39" t="s">
        <v>65</v>
      </c>
      <c r="B31" s="28">
        <v>3</v>
      </c>
      <c r="C31" s="24"/>
      <c r="D31" s="49"/>
      <c r="E31" s="10"/>
    </row>
    <row r="32" spans="1:5" s="7" customFormat="1" ht="13.5" thickBot="1" x14ac:dyDescent="0.25">
      <c r="A32" s="39" t="s">
        <v>67</v>
      </c>
      <c r="B32" s="28">
        <v>1</v>
      </c>
      <c r="C32" s="24"/>
      <c r="D32" s="49"/>
      <c r="E32" s="10"/>
    </row>
    <row r="33" spans="1:5" s="7" customFormat="1" ht="13.5" thickBot="1" x14ac:dyDescent="0.25">
      <c r="A33" s="31"/>
      <c r="B33" s="32"/>
      <c r="C33" s="42" t="s">
        <v>46</v>
      </c>
      <c r="D33" s="40">
        <f>SUM(D18:D32)</f>
        <v>0</v>
      </c>
      <c r="E33" s="10"/>
    </row>
    <row r="34" spans="1:5" s="7" customFormat="1" x14ac:dyDescent="0.2">
      <c r="A34"/>
      <c r="B34"/>
      <c r="C34" s="34"/>
      <c r="D34" s="1"/>
      <c r="E34" s="1"/>
    </row>
    <row r="35" spans="1:5" s="7" customFormat="1" x14ac:dyDescent="0.2">
      <c r="A35"/>
      <c r="B35"/>
      <c r="C35" s="34"/>
      <c r="D35" s="1"/>
      <c r="E35" s="1"/>
    </row>
    <row r="36" spans="1:5" s="7" customFormat="1" ht="13.5" thickBot="1" x14ac:dyDescent="0.25">
      <c r="A36"/>
      <c r="B36"/>
      <c r="C36" s="34"/>
      <c r="D36" s="1"/>
      <c r="E36" s="1"/>
    </row>
    <row r="37" spans="1:5" s="7" customFormat="1" ht="26.25" thickBot="1" x14ac:dyDescent="0.25">
      <c r="A37" s="43" t="s">
        <v>47</v>
      </c>
      <c r="B37" s="36" t="s">
        <v>48</v>
      </c>
      <c r="C37" s="36" t="s">
        <v>44</v>
      </c>
      <c r="D37" s="37" t="s">
        <v>45</v>
      </c>
      <c r="E37" s="1"/>
    </row>
    <row r="38" spans="1:5" s="7" customFormat="1" x14ac:dyDescent="0.2">
      <c r="A38" s="19" t="s">
        <v>49</v>
      </c>
      <c r="B38" s="21">
        <v>1</v>
      </c>
      <c r="C38" s="23"/>
      <c r="D38" s="25"/>
      <c r="E38" s="11"/>
    </row>
    <row r="39" spans="1:5" s="7" customFormat="1" x14ac:dyDescent="0.2">
      <c r="A39" s="20" t="s">
        <v>50</v>
      </c>
      <c r="B39" s="22">
        <v>1</v>
      </c>
      <c r="C39" s="24"/>
      <c r="D39" s="25"/>
      <c r="E39" s="3"/>
    </row>
    <row r="40" spans="1:5" s="7" customFormat="1" x14ac:dyDescent="0.2">
      <c r="A40" s="20" t="s">
        <v>51</v>
      </c>
      <c r="B40" s="22">
        <v>0</v>
      </c>
      <c r="C40" s="24"/>
      <c r="D40" s="25"/>
      <c r="E40" s="3"/>
    </row>
    <row r="41" spans="1:5" s="7" customFormat="1" ht="13.5" thickBot="1" x14ac:dyDescent="0.25">
      <c r="A41" s="29" t="s">
        <v>52</v>
      </c>
      <c r="B41" s="30">
        <v>5</v>
      </c>
      <c r="C41" s="26"/>
      <c r="D41" s="25"/>
      <c r="E41" s="3"/>
    </row>
    <row r="42" spans="1:5" s="7" customFormat="1" ht="13.5" thickBot="1" x14ac:dyDescent="0.25">
      <c r="A42" s="31"/>
      <c r="B42" s="32"/>
      <c r="C42" s="42" t="s">
        <v>46</v>
      </c>
      <c r="D42" s="41">
        <f>SUM(D38:D41)</f>
        <v>0</v>
      </c>
      <c r="E42" s="3"/>
    </row>
    <row r="43" spans="1:5" s="7" customFormat="1" x14ac:dyDescent="0.2">
      <c r="C43" s="1"/>
      <c r="D43" s="12"/>
      <c r="E43" s="13"/>
    </row>
    <row r="44" spans="1:5" s="7" customFormat="1" ht="13.5" thickBot="1" x14ac:dyDescent="0.25">
      <c r="A44"/>
      <c r="B44"/>
      <c r="C44"/>
      <c r="D44"/>
    </row>
    <row r="45" spans="1:5" s="7" customFormat="1" ht="26.25" thickBot="1" x14ac:dyDescent="0.25">
      <c r="A45"/>
      <c r="B45"/>
      <c r="C45" s="45" t="s">
        <v>53</v>
      </c>
      <c r="D45" s="44">
        <f>D42+D33+G15+H15</f>
        <v>0</v>
      </c>
    </row>
    <row r="46" spans="1:5" s="7" customFormat="1" x14ac:dyDescent="0.2">
      <c r="A46"/>
      <c r="B46"/>
      <c r="C46" s="50"/>
      <c r="D46" s="51"/>
    </row>
    <row r="47" spans="1:5" s="7" customFormat="1" x14ac:dyDescent="0.2"/>
    <row r="48" spans="1:5" s="7" customFormat="1" x14ac:dyDescent="0.2"/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  <row r="60" s="7" customFormat="1" x14ac:dyDescent="0.2"/>
    <row r="61" s="7" customFormat="1" x14ac:dyDescent="0.2"/>
    <row r="62" s="7" customFormat="1" x14ac:dyDescent="0.2"/>
    <row r="63" s="7" customFormat="1" x14ac:dyDescent="0.2"/>
    <row r="64" s="7" customFormat="1" x14ac:dyDescent="0.2"/>
    <row r="65" s="7" customFormat="1" x14ac:dyDescent="0.2"/>
    <row r="66" s="7" customFormat="1" x14ac:dyDescent="0.2"/>
    <row r="67" s="7" customFormat="1" x14ac:dyDescent="0.2"/>
    <row r="68" s="7" customFormat="1" x14ac:dyDescent="0.2"/>
    <row r="69" s="7" customFormat="1" x14ac:dyDescent="0.2"/>
    <row r="70" s="7" customFormat="1" x14ac:dyDescent="0.2"/>
    <row r="71" s="7" customFormat="1" x14ac:dyDescent="0.2"/>
    <row r="72" s="7" customFormat="1" x14ac:dyDescent="0.2"/>
    <row r="73" s="7" customFormat="1" x14ac:dyDescent="0.2"/>
    <row r="74" s="7" customFormat="1" x14ac:dyDescent="0.2"/>
    <row r="75" s="7" customFormat="1" x14ac:dyDescent="0.2"/>
    <row r="76" s="7" customFormat="1" x14ac:dyDescent="0.2"/>
    <row r="77" s="7" customFormat="1" x14ac:dyDescent="0.2"/>
    <row r="78" s="7" customFormat="1" x14ac:dyDescent="0.2"/>
    <row r="79" s="7" customFormat="1" x14ac:dyDescent="0.2"/>
    <row r="80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  <row r="102" s="7" customFormat="1" x14ac:dyDescent="0.2"/>
    <row r="103" s="7" customFormat="1" x14ac:dyDescent="0.2"/>
    <row r="104" s="7" customFormat="1" x14ac:dyDescent="0.2"/>
    <row r="105" s="7" customFormat="1" x14ac:dyDescent="0.2"/>
    <row r="106" s="7" customFormat="1" x14ac:dyDescent="0.2"/>
    <row r="107" s="7" customFormat="1" x14ac:dyDescent="0.2"/>
    <row r="108" s="7" customFormat="1" x14ac:dyDescent="0.2"/>
    <row r="109" s="7" customFormat="1" x14ac:dyDescent="0.2"/>
    <row r="110" s="7" customFormat="1" x14ac:dyDescent="0.2"/>
    <row r="111" s="7" customFormat="1" x14ac:dyDescent="0.2"/>
    <row r="112" s="7" customFormat="1" x14ac:dyDescent="0.2"/>
    <row r="113" s="7" customFormat="1" x14ac:dyDescent="0.2"/>
    <row r="114" s="7" customFormat="1" x14ac:dyDescent="0.2"/>
    <row r="115" s="7" customFormat="1" x14ac:dyDescent="0.2"/>
    <row r="116" s="7" customFormat="1" x14ac:dyDescent="0.2"/>
    <row r="117" s="7" customFormat="1" x14ac:dyDescent="0.2"/>
    <row r="118" s="7" customFormat="1" x14ac:dyDescent="0.2"/>
    <row r="119" s="7" customFormat="1" x14ac:dyDescent="0.2"/>
    <row r="120" s="7" customFormat="1" x14ac:dyDescent="0.2"/>
    <row r="121" s="7" customFormat="1" x14ac:dyDescent="0.2"/>
    <row r="122" s="7" customFormat="1" x14ac:dyDescent="0.2"/>
    <row r="123" s="7" customFormat="1" x14ac:dyDescent="0.2"/>
    <row r="124" s="7" customFormat="1" x14ac:dyDescent="0.2"/>
    <row r="125" s="7" customFormat="1" x14ac:dyDescent="0.2"/>
    <row r="126" s="7" customFormat="1" x14ac:dyDescent="0.2"/>
    <row r="127" s="7" customFormat="1" x14ac:dyDescent="0.2"/>
    <row r="128" s="7" customFormat="1" x14ac:dyDescent="0.2"/>
    <row r="129" s="7" customFormat="1" x14ac:dyDescent="0.2"/>
    <row r="130" s="7" customFormat="1" x14ac:dyDescent="0.2"/>
    <row r="131" s="7" customFormat="1" x14ac:dyDescent="0.2"/>
    <row r="132" s="7" customFormat="1" x14ac:dyDescent="0.2"/>
    <row r="133" s="7" customFormat="1" x14ac:dyDescent="0.2"/>
    <row r="134" s="7" customFormat="1" x14ac:dyDescent="0.2"/>
    <row r="135" s="7" customFormat="1" x14ac:dyDescent="0.2"/>
    <row r="136" s="7" customFormat="1" x14ac:dyDescent="0.2"/>
    <row r="137" s="7" customFormat="1" x14ac:dyDescent="0.2"/>
    <row r="138" s="7" customFormat="1" x14ac:dyDescent="0.2"/>
    <row r="139" s="7" customFormat="1" x14ac:dyDescent="0.2"/>
    <row r="140" s="7" customFormat="1" x14ac:dyDescent="0.2"/>
    <row r="141" s="7" customFormat="1" x14ac:dyDescent="0.2"/>
    <row r="142" s="7" customFormat="1" x14ac:dyDescent="0.2"/>
    <row r="143" s="7" customFormat="1" x14ac:dyDescent="0.2"/>
    <row r="144" s="7" customFormat="1" x14ac:dyDescent="0.2"/>
    <row r="145" s="7" customFormat="1" x14ac:dyDescent="0.2"/>
    <row r="146" s="7" customFormat="1" x14ac:dyDescent="0.2"/>
    <row r="147" s="7" customFormat="1" x14ac:dyDescent="0.2"/>
    <row r="148" s="7" customFormat="1" x14ac:dyDescent="0.2"/>
    <row r="149" s="7" customFormat="1" x14ac:dyDescent="0.2"/>
    <row r="150" s="7" customFormat="1" x14ac:dyDescent="0.2"/>
    <row r="151" s="7" customFormat="1" x14ac:dyDescent="0.2"/>
    <row r="152" s="7" customFormat="1" x14ac:dyDescent="0.2"/>
    <row r="153" s="7" customFormat="1" x14ac:dyDescent="0.2"/>
    <row r="154" s="7" customFormat="1" x14ac:dyDescent="0.2"/>
    <row r="155" s="7" customFormat="1" x14ac:dyDescent="0.2"/>
    <row r="156" s="7" customFormat="1" x14ac:dyDescent="0.2"/>
    <row r="157" s="7" customFormat="1" x14ac:dyDescent="0.2"/>
    <row r="158" s="7" customFormat="1" x14ac:dyDescent="0.2"/>
    <row r="159" s="7" customFormat="1" x14ac:dyDescent="0.2"/>
    <row r="160" s="7" customFormat="1" x14ac:dyDescent="0.2"/>
    <row r="161" s="7" customFormat="1" x14ac:dyDescent="0.2"/>
    <row r="162" s="7" customFormat="1" x14ac:dyDescent="0.2"/>
    <row r="163" s="7" customFormat="1" x14ac:dyDescent="0.2"/>
    <row r="164" s="7" customFormat="1" x14ac:dyDescent="0.2"/>
    <row r="165" s="7" customFormat="1" x14ac:dyDescent="0.2"/>
    <row r="166" s="7" customFormat="1" x14ac:dyDescent="0.2"/>
    <row r="167" s="7" customFormat="1" x14ac:dyDescent="0.2"/>
    <row r="168" s="7" customFormat="1" x14ac:dyDescent="0.2"/>
    <row r="169" s="7" customFormat="1" x14ac:dyDescent="0.2"/>
    <row r="170" s="7" customFormat="1" x14ac:dyDescent="0.2"/>
    <row r="171" s="7" customFormat="1" x14ac:dyDescent="0.2"/>
    <row r="172" s="7" customFormat="1" x14ac:dyDescent="0.2"/>
    <row r="173" s="7" customFormat="1" x14ac:dyDescent="0.2"/>
    <row r="174" s="7" customFormat="1" x14ac:dyDescent="0.2"/>
    <row r="175" s="7" customFormat="1" x14ac:dyDescent="0.2"/>
    <row r="176" s="7" customFormat="1" x14ac:dyDescent="0.2"/>
    <row r="177" s="7" customFormat="1" x14ac:dyDescent="0.2"/>
    <row r="178" s="7" customFormat="1" x14ac:dyDescent="0.2"/>
    <row r="179" s="7" customFormat="1" x14ac:dyDescent="0.2"/>
    <row r="180" s="7" customFormat="1" x14ac:dyDescent="0.2"/>
    <row r="181" s="7" customFormat="1" x14ac:dyDescent="0.2"/>
    <row r="182" s="7" customFormat="1" x14ac:dyDescent="0.2"/>
    <row r="183" s="7" customFormat="1" x14ac:dyDescent="0.2"/>
    <row r="184" s="7" customFormat="1" x14ac:dyDescent="0.2"/>
    <row r="185" s="7" customFormat="1" x14ac:dyDescent="0.2"/>
    <row r="186" s="7" customFormat="1" x14ac:dyDescent="0.2"/>
    <row r="187" s="7" customFormat="1" x14ac:dyDescent="0.2"/>
    <row r="188" s="7" customFormat="1" x14ac:dyDescent="0.2"/>
    <row r="189" s="7" customFormat="1" x14ac:dyDescent="0.2"/>
    <row r="190" s="7" customFormat="1" x14ac:dyDescent="0.2"/>
    <row r="191" s="7" customFormat="1" x14ac:dyDescent="0.2"/>
    <row r="192" s="7" customFormat="1" x14ac:dyDescent="0.2"/>
    <row r="193" s="7" customFormat="1" x14ac:dyDescent="0.2"/>
    <row r="194" s="7" customFormat="1" x14ac:dyDescent="0.2"/>
    <row r="195" s="7" customFormat="1" x14ac:dyDescent="0.2"/>
    <row r="196" s="7" customFormat="1" x14ac:dyDescent="0.2"/>
    <row r="197" s="7" customFormat="1" x14ac:dyDescent="0.2"/>
    <row r="198" s="7" customFormat="1" x14ac:dyDescent="0.2"/>
    <row r="199" s="7" customFormat="1" x14ac:dyDescent="0.2"/>
    <row r="200" s="7" customFormat="1" x14ac:dyDescent="0.2"/>
    <row r="201" s="7" customFormat="1" x14ac:dyDescent="0.2"/>
    <row r="202" s="7" customFormat="1" x14ac:dyDescent="0.2"/>
    <row r="203" s="7" customFormat="1" x14ac:dyDescent="0.2"/>
    <row r="204" s="7" customFormat="1" x14ac:dyDescent="0.2"/>
    <row r="205" s="7" customFormat="1" x14ac:dyDescent="0.2"/>
    <row r="206" s="7" customFormat="1" x14ac:dyDescent="0.2"/>
    <row r="207" s="7" customFormat="1" x14ac:dyDescent="0.2"/>
    <row r="208" s="7" customFormat="1" x14ac:dyDescent="0.2"/>
    <row r="209" s="7" customFormat="1" x14ac:dyDescent="0.2"/>
    <row r="210" s="7" customFormat="1" x14ac:dyDescent="0.2"/>
    <row r="211" s="7" customFormat="1" x14ac:dyDescent="0.2"/>
    <row r="212" s="7" customFormat="1" x14ac:dyDescent="0.2"/>
    <row r="213" s="7" customFormat="1" x14ac:dyDescent="0.2"/>
    <row r="214" s="7" customFormat="1" x14ac:dyDescent="0.2"/>
    <row r="215" s="7" customFormat="1" x14ac:dyDescent="0.2"/>
    <row r="216" s="7" customFormat="1" x14ac:dyDescent="0.2"/>
    <row r="217" s="7" customFormat="1" x14ac:dyDescent="0.2"/>
    <row r="218" s="7" customFormat="1" x14ac:dyDescent="0.2"/>
    <row r="219" s="7" customFormat="1" x14ac:dyDescent="0.2"/>
    <row r="220" s="7" customFormat="1" x14ac:dyDescent="0.2"/>
    <row r="221" s="7" customFormat="1" x14ac:dyDescent="0.2"/>
    <row r="222" s="7" customFormat="1" x14ac:dyDescent="0.2"/>
    <row r="223" s="7" customFormat="1" x14ac:dyDescent="0.2"/>
    <row r="224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  <row r="229" s="7" customFormat="1" x14ac:dyDescent="0.2"/>
    <row r="230" s="7" customFormat="1" x14ac:dyDescent="0.2"/>
    <row r="231" s="7" customFormat="1" x14ac:dyDescent="0.2"/>
    <row r="232" s="7" customFormat="1" x14ac:dyDescent="0.2"/>
    <row r="233" s="7" customFormat="1" x14ac:dyDescent="0.2"/>
    <row r="234" s="7" customFormat="1" x14ac:dyDescent="0.2"/>
    <row r="235" s="7" customFormat="1" x14ac:dyDescent="0.2"/>
    <row r="236" s="7" customFormat="1" x14ac:dyDescent="0.2"/>
    <row r="237" s="7" customFormat="1" x14ac:dyDescent="0.2"/>
    <row r="238" s="7" customFormat="1" x14ac:dyDescent="0.2"/>
    <row r="239" s="7" customFormat="1" x14ac:dyDescent="0.2"/>
    <row r="240" s="7" customFormat="1" x14ac:dyDescent="0.2"/>
    <row r="241" s="7" customFormat="1" x14ac:dyDescent="0.2"/>
    <row r="242" s="7" customFormat="1" x14ac:dyDescent="0.2"/>
    <row r="243" s="7" customFormat="1" x14ac:dyDescent="0.2"/>
    <row r="244" s="7" customFormat="1" x14ac:dyDescent="0.2"/>
    <row r="245" s="7" customFormat="1" x14ac:dyDescent="0.2"/>
    <row r="246" s="7" customFormat="1" x14ac:dyDescent="0.2"/>
    <row r="247" s="7" customFormat="1" x14ac:dyDescent="0.2"/>
    <row r="248" s="7" customFormat="1" x14ac:dyDescent="0.2"/>
    <row r="249" s="7" customFormat="1" x14ac:dyDescent="0.2"/>
    <row r="250" s="7" customFormat="1" x14ac:dyDescent="0.2"/>
    <row r="251" s="7" customFormat="1" x14ac:dyDescent="0.2"/>
    <row r="252" s="7" customFormat="1" x14ac:dyDescent="0.2"/>
    <row r="253" s="7" customFormat="1" x14ac:dyDescent="0.2"/>
    <row r="254" s="7" customFormat="1" x14ac:dyDescent="0.2"/>
    <row r="255" s="7" customFormat="1" x14ac:dyDescent="0.2"/>
    <row r="256" s="7" customFormat="1" x14ac:dyDescent="0.2"/>
    <row r="257" s="7" customFormat="1" x14ac:dyDescent="0.2"/>
    <row r="258" s="7" customFormat="1" x14ac:dyDescent="0.2"/>
    <row r="259" s="7" customFormat="1" x14ac:dyDescent="0.2"/>
    <row r="260" s="7" customFormat="1" x14ac:dyDescent="0.2"/>
    <row r="261" s="7" customFormat="1" x14ac:dyDescent="0.2"/>
    <row r="262" s="7" customFormat="1" x14ac:dyDescent="0.2"/>
    <row r="263" s="7" customFormat="1" x14ac:dyDescent="0.2"/>
    <row r="264" s="7" customFormat="1" x14ac:dyDescent="0.2"/>
    <row r="265" s="7" customFormat="1" x14ac:dyDescent="0.2"/>
    <row r="266" s="7" customFormat="1" x14ac:dyDescent="0.2"/>
    <row r="267" s="7" customFormat="1" x14ac:dyDescent="0.2"/>
    <row r="268" s="7" customFormat="1" x14ac:dyDescent="0.2"/>
    <row r="269" s="7" customFormat="1" x14ac:dyDescent="0.2"/>
    <row r="270" s="7" customFormat="1" x14ac:dyDescent="0.2"/>
    <row r="271" s="7" customFormat="1" x14ac:dyDescent="0.2"/>
    <row r="272" s="7" customFormat="1" x14ac:dyDescent="0.2"/>
    <row r="273" s="7" customFormat="1" x14ac:dyDescent="0.2"/>
    <row r="274" s="7" customFormat="1" x14ac:dyDescent="0.2"/>
    <row r="275" s="7" customFormat="1" x14ac:dyDescent="0.2"/>
    <row r="276" s="7" customFormat="1" x14ac:dyDescent="0.2"/>
  </sheetData>
  <mergeCells count="1">
    <mergeCell ref="A1:F1"/>
  </mergeCells>
  <pageMargins left="0.25" right="0.25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2022-03-22T08:19:36Z</dcterms:created>
  <dcterms:modified xsi:type="dcterms:W3CDTF">2024-07-02T10:15:56Z</dcterms:modified>
</cp:coreProperties>
</file>