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0\PHL II\Upravené SP po vybavení ŽoN\"/>
    </mc:Choice>
  </mc:AlternateContent>
  <bookViews>
    <workbookView xWindow="0" yWindow="0" windowWidth="28800" windowHeight="11835"/>
  </bookViews>
  <sheets>
    <sheet name="Hárok1" sheetId="1" r:id="rId1"/>
  </sheets>
  <definedNames>
    <definedName name="_Hlk17393469" localSheetId="0">Hárok1!$A$2</definedName>
    <definedName name="_xlnm.Print_Area" localSheetId="0">Hárok1!$A$1:$R$35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H17" i="1"/>
  <c r="L16" i="1"/>
  <c r="P16" i="1" s="1"/>
  <c r="E16" i="1" l="1"/>
  <c r="H16" i="1" s="1"/>
  <c r="E17" i="1" l="1"/>
  <c r="J22" i="1"/>
  <c r="L17" i="1" l="1"/>
  <c r="P17" i="1" l="1"/>
  <c r="O18" i="1" s="1"/>
  <c r="J23" i="1"/>
  <c r="K18" i="1"/>
</calcChain>
</file>

<file path=xl/sharedStrings.xml><?xml version="1.0" encoding="utf-8"?>
<sst xmlns="http://schemas.openxmlformats.org/spreadsheetml/2006/main" count="35" uniqueCount="32">
  <si>
    <t xml:space="preserve"> </t>
  </si>
  <si>
    <t xml:space="preserve">Názov uchádzača: </t>
  </si>
  <si>
    <t xml:space="preserve">Sídlo uchádzača: </t>
  </si>
  <si>
    <t xml:space="preserve">ŠPECIFIKÁCIA A KALKULÁCIA CENY ku dňu xxxxxxxxxx : </t>
  </si>
  <si>
    <t xml:space="preserve">Nafta motorová na palivové karty </t>
  </si>
  <si>
    <t>V ................................................dňa........................</t>
  </si>
  <si>
    <t>Upozornenie:</t>
  </si>
  <si>
    <t xml:space="preserve">Výška zľavy  v Eur z aktuálnej jednotkovej ceny za liter </t>
  </si>
  <si>
    <t>V EUR bez DPH spolu za predpokladaný nákup</t>
  </si>
  <si>
    <t xml:space="preserve">Sadzba DPH </t>
  </si>
  <si>
    <t xml:space="preserve">V  EUR s DPH za predpokla daný nákup </t>
  </si>
  <si>
    <t xml:space="preserve">Predpokladaný nákup v litroch  </t>
  </si>
  <si>
    <r>
      <rPr>
        <b/>
        <sz val="11"/>
        <color theme="1"/>
        <rFont val="Times New Roman"/>
        <family val="1"/>
        <charset val="238"/>
      </rPr>
      <t>Názov zákazky:</t>
    </r>
    <r>
      <rPr>
        <sz val="11"/>
        <color theme="1"/>
        <rFont val="Times New Roman"/>
        <family val="1"/>
        <charset val="238"/>
      </rPr>
      <t xml:space="preserve"> Nákup pohonných látok a súvisiacich produktov a služieb prostredníctvom palivových kariet (bezhotovostne) a veľkoobchodných dodávok do veľkokapacitných nádrží pre LESY Slovenskej republiky, š.p.</t>
    </r>
  </si>
  <si>
    <t>Podpisom potvrdzujem za uchádzača</t>
  </si>
  <si>
    <t xml:space="preserve"> .........................................................</t>
  </si>
  <si>
    <t>Kritérium č. 1</t>
  </si>
  <si>
    <t>Kritérium č. 2</t>
  </si>
  <si>
    <t xml:space="preserve">Počet odberných miest podľa Prílohy č.5, na základe ktorej verejný obstarávateľ určí percentuálne pokrytie odberných miest verejného obstarávateľa čerpacími stanicami   </t>
  </si>
  <si>
    <t xml:space="preserve"> Návrh uchádzača na plnenie kritérií časť č. 1</t>
  </si>
  <si>
    <t>motorová nafta</t>
  </si>
  <si>
    <t>Celková ponuková cena  motorovej nafty bez DPH</t>
  </si>
  <si>
    <t>Podklad ku kritériu č. 3</t>
  </si>
  <si>
    <t>Uchádzač v tabuľke vypĺňa žlté políčka. Výšku zľavy v EUR bez DPH uchádzač uvedie ako kladné číslo zaokrúhlené na tri desatinné miesta a vyššie ako 0,01. Ostatné hodnoty v tabuľke sa automaticky prepočítajú podľa matematického vzorca.</t>
  </si>
  <si>
    <r>
      <t xml:space="preserve">Priemernou cenou pohonnej látky je cena za jeden liter príslušnej pohonnej látky v EUR s DPH vrátane spotrebnej dane v Slovenskej republike zverejnená Štatistickým úradom Slovenskej republiky pod názvom „Priemerné ceny pohonných látok v SR (mesačné)“ v EUR/l s DPH </t>
    </r>
    <r>
      <rPr>
        <i/>
        <sz val="11"/>
        <color theme="1"/>
        <rFont val="Times New Roman"/>
        <family val="1"/>
        <charset val="238"/>
      </rPr>
      <t>(časť D Súťažných podkladov - spôsob určenia ceny)</t>
    </r>
  </si>
  <si>
    <t xml:space="preserve">Benzín automobilový bezolovnatý na palivové karty </t>
  </si>
  <si>
    <t xml:space="preserve">benzín natural 95 </t>
  </si>
  <si>
    <t xml:space="preserve">Celková ponuková cena za časť  č. 1  predmetu zákazky po zohľadnení zliav: </t>
  </si>
  <si>
    <t xml:space="preserve">Stanovenie celkovej ceny </t>
  </si>
  <si>
    <t>Príloha č. 1 a)</t>
  </si>
  <si>
    <t>Celková ponuková cena benzínu automobilového bez DPH</t>
  </si>
  <si>
    <t>V Eur bez DPH za jeden liter aktuálnej ceny ku dňu termínu predkladania ponúk, t.j. k 21.01.2020</t>
  </si>
  <si>
    <t>Jednotková cena v Eur z aktuálnej jednotkovej ceny za liter  po zohľadnení zľavy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</si>
</sst>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/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7" xfId="0" applyFont="1" applyFill="1" applyBorder="1" applyAlignment="1">
      <alignment horizontal="left" vertical="center" wrapText="1"/>
    </xf>
    <xf numFmtId="165" fontId="5" fillId="3" borderId="6" xfId="0" applyNumberFormat="1" applyFont="1" applyFill="1" applyBorder="1" applyAlignment="1">
      <alignment vertical="center" wrapText="1"/>
    </xf>
    <xf numFmtId="164" fontId="8" fillId="2" borderId="9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5" fillId="5" borderId="6" xfId="0" applyFont="1" applyFill="1" applyBorder="1" applyAlignment="1">
      <alignment vertical="center" wrapText="1"/>
    </xf>
    <xf numFmtId="0" fontId="2" fillId="0" borderId="0" xfId="0" applyFont="1"/>
    <xf numFmtId="0" fontId="5" fillId="3" borderId="1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4" fontId="8" fillId="0" borderId="25" xfId="0" applyNumberFormat="1" applyFont="1" applyBorder="1" applyAlignment="1">
      <alignment horizontal="right" vertical="center" wrapText="1"/>
    </xf>
    <xf numFmtId="4" fontId="8" fillId="0" borderId="8" xfId="0" applyNumberFormat="1" applyFont="1" applyBorder="1" applyAlignment="1">
      <alignment horizontal="right" vertical="center" wrapText="1"/>
    </xf>
    <xf numFmtId="4" fontId="8" fillId="0" borderId="13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right" vertical="center" wrapText="1"/>
    </xf>
    <xf numFmtId="164" fontId="8" fillId="5" borderId="9" xfId="0" applyNumberFormat="1" applyFont="1" applyFill="1" applyBorder="1" applyAlignment="1">
      <alignment horizontal="right" vertical="center" wrapText="1"/>
    </xf>
    <xf numFmtId="164" fontId="8" fillId="5" borderId="11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9" fontId="8" fillId="0" borderId="2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165" fontId="8" fillId="0" borderId="9" xfId="0" applyNumberFormat="1" applyFont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165" fontId="8" fillId="0" borderId="11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right" vertical="center" wrapText="1"/>
    </xf>
    <xf numFmtId="165" fontId="8" fillId="0" borderId="25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165" fontId="5" fillId="3" borderId="15" xfId="0" applyNumberFormat="1" applyFont="1" applyFill="1" applyBorder="1" applyAlignment="1">
      <alignment horizontal="right" vertical="center" wrapText="1"/>
    </xf>
    <xf numFmtId="165" fontId="5" fillId="3" borderId="16" xfId="0" applyNumberFormat="1" applyFont="1" applyFill="1" applyBorder="1" applyAlignment="1">
      <alignment horizontal="right" vertical="center" wrapText="1"/>
    </xf>
    <xf numFmtId="0" fontId="8" fillId="0" borderId="2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165" fontId="5" fillId="3" borderId="9" xfId="0" applyNumberFormat="1" applyFont="1" applyFill="1" applyBorder="1" applyAlignment="1">
      <alignment horizontal="center" vertical="center" wrapText="1"/>
    </xf>
    <xf numFmtId="165" fontId="5" fillId="3" borderId="10" xfId="0" applyNumberFormat="1" applyFont="1" applyFill="1" applyBorder="1" applyAlignment="1">
      <alignment horizontal="center" vertical="center" wrapText="1"/>
    </xf>
    <xf numFmtId="165" fontId="5" fillId="3" borderId="11" xfId="0" applyNumberFormat="1" applyFont="1" applyFill="1" applyBorder="1" applyAlignment="1">
      <alignment horizontal="center" vertical="center" wrapText="1"/>
    </xf>
    <xf numFmtId="165" fontId="5" fillId="3" borderId="12" xfId="0" applyNumberFormat="1" applyFont="1" applyFill="1" applyBorder="1" applyAlignment="1">
      <alignment horizontal="center" vertical="center" wrapText="1"/>
    </xf>
    <xf numFmtId="165" fontId="5" fillId="3" borderId="13" xfId="0" applyNumberFormat="1" applyFont="1" applyFill="1" applyBorder="1" applyAlignment="1">
      <alignment horizontal="center" vertical="center" wrapText="1"/>
    </xf>
    <xf numFmtId="165" fontId="5" fillId="3" borderId="14" xfId="0" applyNumberFormat="1" applyFont="1" applyFill="1" applyBorder="1" applyAlignment="1">
      <alignment horizontal="center" vertical="center" wrapText="1"/>
    </xf>
    <xf numFmtId="165" fontId="5" fillId="3" borderId="15" xfId="0" applyNumberFormat="1" applyFont="1" applyFill="1" applyBorder="1" applyAlignment="1">
      <alignment horizontal="center" vertical="center" wrapText="1"/>
    </xf>
    <xf numFmtId="165" fontId="5" fillId="3" borderId="16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 wrapText="1"/>
    </xf>
    <xf numFmtId="164" fontId="4" fillId="5" borderId="13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5" borderId="14" xfId="0" applyNumberFormat="1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view="pageBreakPreview" zoomScaleNormal="100" zoomScaleSheetLayoutView="100" workbookViewId="0">
      <selection activeCell="H12" sqref="H12:I15"/>
    </sheetView>
  </sheetViews>
  <sheetFormatPr defaultRowHeight="15" x14ac:dyDescent="0.25"/>
  <cols>
    <col min="1" max="1" width="11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ht="15.75" x14ac:dyDescent="0.25">
      <c r="N1" s="17" t="s">
        <v>28</v>
      </c>
    </row>
    <row r="2" spans="1:18" ht="18.75" x14ac:dyDescent="0.25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8" ht="10.5" customHeight="1" x14ac:dyDescent="0.25">
      <c r="A3" s="1"/>
    </row>
    <row r="4" spans="1:18" ht="15.75" customHeight="1" x14ac:dyDescent="0.25">
      <c r="A4" s="31" t="s">
        <v>18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8" ht="10.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8" ht="29.25" customHeight="1" x14ac:dyDescent="0.25">
      <c r="A6" s="114" t="s">
        <v>12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4"/>
      <c r="R6" s="4"/>
    </row>
    <row r="7" spans="1:18" ht="9.75" customHeight="1" thickBo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4"/>
      <c r="R7" s="4"/>
    </row>
    <row r="8" spans="1:18" ht="26.25" customHeight="1" thickBot="1" x14ac:dyDescent="0.3">
      <c r="A8" s="32" t="s">
        <v>1</v>
      </c>
      <c r="B8" s="33"/>
      <c r="C8" s="118" t="s">
        <v>0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20"/>
    </row>
    <row r="9" spans="1:18" ht="28.5" customHeight="1" thickBot="1" x14ac:dyDescent="0.3">
      <c r="A9" s="34" t="s">
        <v>2</v>
      </c>
      <c r="B9" s="35"/>
      <c r="C9" s="112" t="s">
        <v>0</v>
      </c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21"/>
    </row>
    <row r="10" spans="1:18" ht="42" customHeight="1" thickBot="1" x14ac:dyDescent="0.3">
      <c r="A10" s="115" t="s">
        <v>23</v>
      </c>
      <c r="B10" s="116"/>
      <c r="C10" s="116"/>
      <c r="D10" s="116"/>
      <c r="E10" s="116"/>
      <c r="F10" s="116"/>
      <c r="G10" s="116"/>
      <c r="H10" s="116"/>
      <c r="I10" s="116"/>
      <c r="J10" s="127"/>
      <c r="K10" s="112" t="s">
        <v>19</v>
      </c>
      <c r="L10" s="113"/>
      <c r="M10" s="113"/>
      <c r="N10" s="122">
        <v>1.238</v>
      </c>
      <c r="O10" s="123"/>
      <c r="P10" s="123"/>
      <c r="Q10" s="123"/>
      <c r="R10" s="124"/>
    </row>
    <row r="11" spans="1:18" ht="43.5" customHeight="1" thickBot="1" x14ac:dyDescent="0.3">
      <c r="A11" s="110"/>
      <c r="B11" s="111"/>
      <c r="C11" s="111"/>
      <c r="D11" s="111"/>
      <c r="E11" s="111"/>
      <c r="F11" s="111"/>
      <c r="G11" s="111"/>
      <c r="H11" s="111"/>
      <c r="I11" s="111"/>
      <c r="J11" s="117"/>
      <c r="K11" s="112" t="s">
        <v>25</v>
      </c>
      <c r="L11" s="113"/>
      <c r="M11" s="113"/>
      <c r="N11" s="125">
        <v>1.323</v>
      </c>
      <c r="O11" s="126"/>
      <c r="P11" s="126"/>
      <c r="Q11" s="126"/>
      <c r="R11" s="128"/>
    </row>
    <row r="12" spans="1:18" ht="21" customHeight="1" x14ac:dyDescent="0.25">
      <c r="A12" s="36" t="s">
        <v>3</v>
      </c>
      <c r="B12" s="37"/>
      <c r="C12" s="37"/>
      <c r="D12" s="38"/>
      <c r="E12" s="81" t="s">
        <v>30</v>
      </c>
      <c r="F12" s="45" t="s">
        <v>7</v>
      </c>
      <c r="G12" s="46"/>
      <c r="H12" s="45" t="s">
        <v>31</v>
      </c>
      <c r="I12" s="46"/>
      <c r="J12" s="45" t="s">
        <v>11</v>
      </c>
      <c r="K12" s="46"/>
      <c r="L12" s="81" t="s">
        <v>8</v>
      </c>
      <c r="M12" s="75" t="s">
        <v>9</v>
      </c>
      <c r="N12" s="76"/>
      <c r="O12" s="76"/>
      <c r="P12" s="51" t="s">
        <v>10</v>
      </c>
      <c r="Q12" s="52"/>
      <c r="R12" s="53"/>
    </row>
    <row r="13" spans="1:18" ht="52.5" customHeight="1" x14ac:dyDescent="0.25">
      <c r="A13" s="39"/>
      <c r="B13" s="40"/>
      <c r="C13" s="40"/>
      <c r="D13" s="41"/>
      <c r="E13" s="82"/>
      <c r="F13" s="47"/>
      <c r="G13" s="48"/>
      <c r="H13" s="47"/>
      <c r="I13" s="48"/>
      <c r="J13" s="47"/>
      <c r="K13" s="48"/>
      <c r="L13" s="82"/>
      <c r="M13" s="77"/>
      <c r="N13" s="78"/>
      <c r="O13" s="78"/>
      <c r="P13" s="54"/>
      <c r="Q13" s="55"/>
      <c r="R13" s="56"/>
    </row>
    <row r="14" spans="1:18" ht="23.25" customHeight="1" x14ac:dyDescent="0.25">
      <c r="A14" s="39"/>
      <c r="B14" s="40"/>
      <c r="C14" s="40"/>
      <c r="D14" s="41"/>
      <c r="E14" s="82"/>
      <c r="F14" s="47"/>
      <c r="G14" s="48"/>
      <c r="H14" s="47"/>
      <c r="I14" s="48"/>
      <c r="J14" s="47"/>
      <c r="K14" s="48"/>
      <c r="L14" s="82"/>
      <c r="M14" s="77"/>
      <c r="N14" s="78"/>
      <c r="O14" s="78"/>
      <c r="P14" s="54"/>
      <c r="Q14" s="55"/>
      <c r="R14" s="56"/>
    </row>
    <row r="15" spans="1:18" ht="12" customHeight="1" thickBot="1" x14ac:dyDescent="0.3">
      <c r="A15" s="42"/>
      <c r="B15" s="43"/>
      <c r="C15" s="43"/>
      <c r="D15" s="44"/>
      <c r="E15" s="83"/>
      <c r="F15" s="49"/>
      <c r="G15" s="50"/>
      <c r="H15" s="49"/>
      <c r="I15" s="50"/>
      <c r="J15" s="49"/>
      <c r="K15" s="50"/>
      <c r="L15" s="83"/>
      <c r="M15" s="79"/>
      <c r="N15" s="80"/>
      <c r="O15" s="80"/>
      <c r="P15" s="57"/>
      <c r="Q15" s="58"/>
      <c r="R15" s="59"/>
    </row>
    <row r="16" spans="1:18" ht="34.5" customHeight="1" thickBot="1" x14ac:dyDescent="0.3">
      <c r="A16" s="66" t="s">
        <v>4</v>
      </c>
      <c r="B16" s="67"/>
      <c r="C16" s="67"/>
      <c r="D16" s="68"/>
      <c r="E16" s="13">
        <f>N10/1.2</f>
        <v>1.0316666666666667</v>
      </c>
      <c r="F16" s="29">
        <v>0</v>
      </c>
      <c r="G16" s="30"/>
      <c r="H16" s="84">
        <f>E16-F16</f>
        <v>1.0316666666666667</v>
      </c>
      <c r="I16" s="85"/>
      <c r="J16" s="25">
        <v>21200000</v>
      </c>
      <c r="K16" s="26"/>
      <c r="L16" s="22">
        <f>(E16-F16)*J16</f>
        <v>21871333.333333336</v>
      </c>
      <c r="M16" s="60">
        <v>0.2</v>
      </c>
      <c r="N16" s="61"/>
      <c r="O16" s="61"/>
      <c r="P16" s="86">
        <f>L16*(1.2)</f>
        <v>26245600.000000004</v>
      </c>
      <c r="Q16" s="87"/>
      <c r="R16" s="88"/>
    </row>
    <row r="17" spans="1:18" ht="39" customHeight="1" thickBot="1" x14ac:dyDescent="0.3">
      <c r="A17" s="94" t="s">
        <v>24</v>
      </c>
      <c r="B17" s="95"/>
      <c r="C17" s="95"/>
      <c r="D17" s="95"/>
      <c r="E17" s="13">
        <f>N11/1.2</f>
        <v>1.1025</v>
      </c>
      <c r="F17" s="29">
        <v>0</v>
      </c>
      <c r="G17" s="30"/>
      <c r="H17" s="84">
        <f>E17-F17</f>
        <v>1.1025</v>
      </c>
      <c r="I17" s="85"/>
      <c r="J17" s="27">
        <v>1300000</v>
      </c>
      <c r="K17" s="28"/>
      <c r="L17" s="22">
        <f>(E17-F17)*J17</f>
        <v>1433250</v>
      </c>
      <c r="M17" s="60">
        <v>0.2</v>
      </c>
      <c r="N17" s="61"/>
      <c r="O17" s="62"/>
      <c r="P17" s="63">
        <f>L17*(1.2)</f>
        <v>1719900</v>
      </c>
      <c r="Q17" s="64"/>
      <c r="R17" s="65"/>
    </row>
    <row r="18" spans="1:18" ht="15" customHeight="1" x14ac:dyDescent="0.25">
      <c r="A18" s="96" t="s">
        <v>26</v>
      </c>
      <c r="B18" s="97"/>
      <c r="C18" s="97"/>
      <c r="D18" s="97"/>
      <c r="E18" s="97"/>
      <c r="F18" s="97"/>
      <c r="G18" s="97"/>
      <c r="H18" s="97"/>
      <c r="I18" s="97"/>
      <c r="J18" s="98"/>
      <c r="K18" s="92">
        <f>SUM(L16:L17)</f>
        <v>23304583.333333336</v>
      </c>
      <c r="L18" s="108">
        <f>SUM(L16:L17)</f>
        <v>23304583.333333336</v>
      </c>
      <c r="M18" s="18"/>
      <c r="N18" s="19"/>
      <c r="O18" s="102">
        <f>SUM(P16:R17)</f>
        <v>27965500.000000004</v>
      </c>
      <c r="P18" s="103"/>
      <c r="Q18" s="103"/>
      <c r="R18" s="104"/>
    </row>
    <row r="19" spans="1:18" ht="15.75" thickBot="1" x14ac:dyDescent="0.3">
      <c r="A19" s="99"/>
      <c r="B19" s="100"/>
      <c r="C19" s="100"/>
      <c r="D19" s="100"/>
      <c r="E19" s="100"/>
      <c r="F19" s="100"/>
      <c r="G19" s="100"/>
      <c r="H19" s="100"/>
      <c r="I19" s="100"/>
      <c r="J19" s="101"/>
      <c r="K19" s="93"/>
      <c r="L19" s="109"/>
      <c r="M19" s="20"/>
      <c r="N19" s="21"/>
      <c r="O19" s="105"/>
      <c r="P19" s="106"/>
      <c r="Q19" s="106"/>
      <c r="R19" s="107"/>
    </row>
    <row r="20" spans="1:18" ht="13.5" customHeight="1" thickBot="1" x14ac:dyDescent="0.3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23"/>
      <c r="P20" s="23"/>
    </row>
    <row r="21" spans="1:18" ht="9" hidden="1" customHeight="1" thickBo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8" ht="44.25" customHeight="1" thickBot="1" x14ac:dyDescent="0.3">
      <c r="A22" s="11" t="s">
        <v>15</v>
      </c>
      <c r="B22" s="72" t="s">
        <v>20</v>
      </c>
      <c r="C22" s="73"/>
      <c r="D22" s="73"/>
      <c r="E22" s="73"/>
      <c r="F22" s="73"/>
      <c r="G22" s="73"/>
      <c r="H22" s="73"/>
      <c r="I22" s="74"/>
      <c r="J22" s="12">
        <f>L16</f>
        <v>21871333.333333336</v>
      </c>
      <c r="K22" s="10"/>
      <c r="L22" s="10"/>
      <c r="M22" s="10"/>
      <c r="N22" s="10"/>
      <c r="O22" s="10"/>
      <c r="P22" s="10"/>
    </row>
    <row r="23" spans="1:18" ht="45" customHeight="1" thickBot="1" x14ac:dyDescent="0.3">
      <c r="A23" s="11" t="s">
        <v>16</v>
      </c>
      <c r="B23" s="72" t="s">
        <v>29</v>
      </c>
      <c r="C23" s="73"/>
      <c r="D23" s="73"/>
      <c r="E23" s="73"/>
      <c r="F23" s="73"/>
      <c r="G23" s="73"/>
      <c r="H23" s="73"/>
      <c r="I23" s="74"/>
      <c r="J23" s="12">
        <f>L17</f>
        <v>1433250</v>
      </c>
      <c r="K23" s="10"/>
      <c r="L23" s="10"/>
      <c r="M23" s="10"/>
      <c r="N23" s="10"/>
      <c r="O23" s="10"/>
      <c r="P23" s="10"/>
    </row>
    <row r="24" spans="1:18" ht="52.5" customHeight="1" thickBot="1" x14ac:dyDescent="0.3">
      <c r="A24" s="11" t="s">
        <v>21</v>
      </c>
      <c r="B24" s="89" t="s">
        <v>17</v>
      </c>
      <c r="C24" s="90"/>
      <c r="D24" s="90"/>
      <c r="E24" s="90"/>
      <c r="F24" s="90"/>
      <c r="G24" s="90"/>
      <c r="H24" s="90"/>
      <c r="I24" s="91"/>
      <c r="J24" s="16">
        <v>0</v>
      </c>
      <c r="K24" s="70"/>
      <c r="L24" s="70"/>
      <c r="M24" s="70"/>
      <c r="N24" s="70"/>
      <c r="O24" s="70"/>
      <c r="P24" s="70"/>
    </row>
    <row r="25" spans="1:18" ht="9" customHeight="1" x14ac:dyDescent="0.25">
      <c r="A25" s="1" t="s">
        <v>0</v>
      </c>
    </row>
    <row r="26" spans="1:18" ht="9" customHeight="1" x14ac:dyDescent="0.25">
      <c r="A26" s="1" t="s">
        <v>0</v>
      </c>
    </row>
    <row r="27" spans="1:18" x14ac:dyDescent="0.25">
      <c r="A27" s="1" t="s">
        <v>5</v>
      </c>
    </row>
    <row r="28" spans="1:18" ht="9.75" customHeight="1" x14ac:dyDescent="0.25">
      <c r="A28" s="1"/>
    </row>
    <row r="29" spans="1:18" x14ac:dyDescent="0.25">
      <c r="A29" s="71" t="s">
        <v>14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</row>
    <row r="30" spans="1:18" ht="11.25" customHeight="1" x14ac:dyDescent="0.25">
      <c r="A30" s="1"/>
    </row>
    <row r="31" spans="1:18" x14ac:dyDescent="0.25">
      <c r="A31" s="71" t="s">
        <v>13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5"/>
      <c r="R31" s="5"/>
    </row>
    <row r="32" spans="1:18" ht="6.75" customHeight="1" x14ac:dyDescent="0.25">
      <c r="A32" s="2"/>
    </row>
    <row r="33" spans="1:16" ht="6" customHeight="1" x14ac:dyDescent="0.25">
      <c r="A33" s="2"/>
    </row>
    <row r="34" spans="1:16" x14ac:dyDescent="0.25">
      <c r="A34" s="15" t="s">
        <v>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ht="45.75" customHeight="1" x14ac:dyDescent="0.25">
      <c r="A35" s="69" t="s">
        <v>22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</row>
    <row r="36" spans="1:16" x14ac:dyDescent="0.25">
      <c r="A36" s="3"/>
    </row>
  </sheetData>
  <mergeCells count="44">
    <mergeCell ref="K10:M10"/>
    <mergeCell ref="K11:M11"/>
    <mergeCell ref="A6:P6"/>
    <mergeCell ref="A10:J11"/>
    <mergeCell ref="C8:R8"/>
    <mergeCell ref="C9:R9"/>
    <mergeCell ref="N10:R10"/>
    <mergeCell ref="N11:R11"/>
    <mergeCell ref="P16:R16"/>
    <mergeCell ref="B23:I23"/>
    <mergeCell ref="B24:I24"/>
    <mergeCell ref="K18:K19"/>
    <mergeCell ref="A17:D17"/>
    <mergeCell ref="H17:I17"/>
    <mergeCell ref="A18:J19"/>
    <mergeCell ref="O18:R19"/>
    <mergeCell ref="L18:L19"/>
    <mergeCell ref="L12:L15"/>
    <mergeCell ref="M16:O16"/>
    <mergeCell ref="F12:G15"/>
    <mergeCell ref="H12:I15"/>
    <mergeCell ref="H16:I16"/>
    <mergeCell ref="A35:P35"/>
    <mergeCell ref="K24:M24"/>
    <mergeCell ref="N24:P24"/>
    <mergeCell ref="A31:P31"/>
    <mergeCell ref="B22:I22"/>
    <mergeCell ref="A29:P29"/>
    <mergeCell ref="A2:P2"/>
    <mergeCell ref="J16:K16"/>
    <mergeCell ref="J17:K17"/>
    <mergeCell ref="F16:G16"/>
    <mergeCell ref="F17:G17"/>
    <mergeCell ref="A4:P4"/>
    <mergeCell ref="A8:B8"/>
    <mergeCell ref="A9:B9"/>
    <mergeCell ref="A12:D15"/>
    <mergeCell ref="J12:K15"/>
    <mergeCell ref="P12:R15"/>
    <mergeCell ref="M17:O17"/>
    <mergeCell ref="P17:R17"/>
    <mergeCell ref="A16:D16"/>
    <mergeCell ref="M12:O15"/>
    <mergeCell ref="E12:E15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Hárok1!_Hlk17393469</vt:lpstr>
      <vt:lpstr>Hárok1!Oblasť_tlače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adriana.ondrikova</dc:creator>
  <cp:lastModifiedBy>adriana.ondrikova</cp:lastModifiedBy>
  <cp:lastPrinted>2020-01-08T11:19:13Z</cp:lastPrinted>
  <dcterms:created xsi:type="dcterms:W3CDTF">2019-09-12T07:47:18Z</dcterms:created>
  <dcterms:modified xsi:type="dcterms:W3CDTF">2020-01-08T11:31:07Z</dcterms:modified>
</cp:coreProperties>
</file>