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C:\Users\un44549\Desktop\Operačné stoly 2024 - KV\05. SP + prílohy\"/>
    </mc:Choice>
  </mc:AlternateContent>
  <xr:revisionPtr revIDLastSave="0" documentId="8_{CE3EEF3B-C1C1-476F-A3EC-737382B744BA}" xr6:coauthVersionLast="36" xr6:coauthVersionMax="36" xr10:uidLastSave="{00000000-0000-0000-0000-000000000000}"/>
  <bookViews>
    <workbookView xWindow="0" yWindow="0" windowWidth="28800" windowHeight="11835" tabRatio="742" xr2:uid="{00000000-000D-0000-FFFF-FFFF00000000}"/>
  </bookViews>
  <sheets>
    <sheet name="Príloha č.1" sheetId="5" r:id="rId1"/>
    <sheet name="Príloha č.2" sheetId="6" r:id="rId2"/>
    <sheet name="Príloha č. 3" sheetId="21" r:id="rId3"/>
    <sheet name="Príloha č.4" sheetId="37" r:id="rId4"/>
    <sheet name="Príloha č.5" sheetId="69" r:id="rId5"/>
    <sheet name="Príloha č. 6 pre časť 1" sheetId="38" r:id="rId6"/>
    <sheet name="Príloha č.6 pre časť 2" sheetId="45" r:id="rId7"/>
    <sheet name="Príloha č.6 pre časť 3" sheetId="46" r:id="rId8"/>
    <sheet name="Príloha č.6 pre časť 4" sheetId="47" r:id="rId9"/>
    <sheet name="Príloha č.6 pre časť 5" sheetId="48" r:id="rId10"/>
    <sheet name="Príloha č.6 pre časť 6" sheetId="49" r:id="rId11"/>
    <sheet name="Príloha č.6 pre časť 7" sheetId="50" r:id="rId12"/>
    <sheet name="Príloha č.6 pre časť 8" sheetId="51" r:id="rId13"/>
    <sheet name="Príloha č.7_pre časť č. 1  " sheetId="23" r:id="rId14"/>
    <sheet name="Príloha č.7_pre časť č. 2" sheetId="27" r:id="rId15"/>
    <sheet name="Príloha č.7_pre časť č. 3" sheetId="28" r:id="rId16"/>
    <sheet name="Príloha č.7_pre časť č. 4" sheetId="39" r:id="rId17"/>
    <sheet name="Príloha č.7_pre časť č. 5" sheetId="52" r:id="rId18"/>
    <sheet name="Príloha č.7_pre časť č. 6" sheetId="53" r:id="rId19"/>
    <sheet name="Príloha č.7_pre časť č. 7" sheetId="54" r:id="rId20"/>
    <sheet name="Príloha č.7_pre časť č. 8" sheetId="55" r:id="rId21"/>
    <sheet name="Príloha č.8_pre časť č. 1" sheetId="26" r:id="rId22"/>
    <sheet name="Príloha č.8_pre časť č. 2" sheetId="32" r:id="rId23"/>
    <sheet name="Príloha č.8_pre časť č. 3" sheetId="33" r:id="rId24"/>
    <sheet name="Príloha č.8_pre časť č. 4" sheetId="40" r:id="rId25"/>
    <sheet name="Príloha č.8_pre časť č. 5" sheetId="57" r:id="rId26"/>
    <sheet name="Príloha č.8_pre časť č. 6" sheetId="58" r:id="rId27"/>
    <sheet name="Príloha č.8_pre časť č. 7" sheetId="59" r:id="rId28"/>
    <sheet name="Príloha č.8_pre časť č. 8" sheetId="60" r:id="rId29"/>
    <sheet name="Príloha č. 9_ pre časť č. 1" sheetId="56" r:id="rId30"/>
    <sheet name="Príloha č. 9_ pre časť č. 2" sheetId="61" r:id="rId31"/>
    <sheet name="Príloha č. 9_ pre časť č. 3" sheetId="62" r:id="rId32"/>
    <sheet name="Príloha č. 9_ pre časť č. 4" sheetId="63" r:id="rId33"/>
    <sheet name="Príloha č. 9_ pre časť č. 5" sheetId="64" r:id="rId34"/>
    <sheet name="Príloha č. 9_ pre časť č. 6" sheetId="65" r:id="rId35"/>
    <sheet name="Príloha č. 9_ pre časť č. 7" sheetId="66" r:id="rId36"/>
    <sheet name="Príloha č. 9_ pre časť č. 8" sheetId="67" r:id="rId37"/>
    <sheet name="Hárok1" sheetId="70" r:id="rId38"/>
  </sheets>
  <definedNames>
    <definedName name="_xlnm.Print_Area" localSheetId="2">'Príloha č. 3'!$A$1:$D$22</definedName>
    <definedName name="_xlnm.Print_Area" localSheetId="5">'Príloha č. 6 pre časť 1'!$A$1:$D$26</definedName>
    <definedName name="_xlnm.Print_Area" localSheetId="0">'Príloha č.1'!$A$1:$D$37</definedName>
    <definedName name="_xlnm.Print_Area" localSheetId="1">'Príloha č.2'!$A$1:$D$24</definedName>
    <definedName name="_xlnm.Print_Area" localSheetId="3">'Príloha č.4'!$A$1:$D$21</definedName>
    <definedName name="_xlnm.Print_Area" localSheetId="4">'Príloha č.5'!$A$1:$D$28</definedName>
    <definedName name="_xlnm.Print_Area" localSheetId="6">'Príloha č.6 pre časť 2'!$A$1:$D$25</definedName>
    <definedName name="_xlnm.Print_Area" localSheetId="7">'Príloha č.6 pre časť 3'!$A$1:$D$25</definedName>
    <definedName name="_xlnm.Print_Area" localSheetId="8">'Príloha č.6 pre časť 4'!$A$1:$D$25</definedName>
    <definedName name="_xlnm.Print_Area" localSheetId="9">'Príloha č.6 pre časť 5'!$A$1:$D$25</definedName>
    <definedName name="_xlnm.Print_Area" localSheetId="10">'Príloha č.6 pre časť 6'!$A$1:$D$25</definedName>
    <definedName name="_xlnm.Print_Area" localSheetId="11">'Príloha č.6 pre časť 7'!$A$1:$D$25</definedName>
    <definedName name="_xlnm.Print_Area" localSheetId="12">'Príloha č.6 pre časť 8'!$A$1:$D$25</definedName>
    <definedName name="_xlnm.Print_Area" localSheetId="13">'Príloha č.7_pre časť č. 1  '!$A$1:$G$37</definedName>
    <definedName name="_xlnm.Print_Area" localSheetId="14">'Príloha č.7_pre časť č. 2'!$A$1:$G$55</definedName>
    <definedName name="_xlnm.Print_Area" localSheetId="15">'Príloha č.7_pre časť č. 3'!$A$1:$G$41</definedName>
    <definedName name="_xlnm.Print_Area" localSheetId="16">'Príloha č.7_pre časť č. 4'!$A$1:$H$45</definedName>
    <definedName name="_xlnm.Print_Area" localSheetId="17">'Príloha č.7_pre časť č. 5'!$A$1:$H$72</definedName>
    <definedName name="_xlnm.Print_Area" localSheetId="18">'Príloha č.7_pre časť č. 6'!$A$1:$H$72</definedName>
    <definedName name="_xlnm.Print_Area" localSheetId="19">'Príloha č.7_pre časť č. 7'!$A$1:$H$69</definedName>
    <definedName name="_xlnm.Print_Area" localSheetId="20">'Príloha č.7_pre časť č. 8'!$A$1:$H$130</definedName>
  </definedNames>
  <calcPr calcId="191029"/>
</workbook>
</file>

<file path=xl/calcChain.xml><?xml version="1.0" encoding="utf-8"?>
<calcChain xmlns="http://schemas.openxmlformats.org/spreadsheetml/2006/main">
  <c r="N57" i="60" l="1"/>
  <c r="N51" i="60"/>
  <c r="N52" i="60"/>
  <c r="N53" i="60"/>
  <c r="N54" i="60"/>
  <c r="N55" i="60"/>
  <c r="N56" i="60"/>
  <c r="M51" i="60"/>
  <c r="M52" i="60"/>
  <c r="M53" i="60"/>
  <c r="M54" i="60"/>
  <c r="M55" i="60"/>
  <c r="M56" i="60"/>
  <c r="L51" i="60"/>
  <c r="L52" i="60"/>
  <c r="L53" i="60"/>
  <c r="L54" i="60"/>
  <c r="L55" i="60"/>
  <c r="L56" i="60"/>
  <c r="K51" i="60"/>
  <c r="K52" i="60"/>
  <c r="K53" i="60"/>
  <c r="K54" i="60"/>
  <c r="K55" i="60"/>
  <c r="K56" i="60"/>
  <c r="J51" i="60"/>
  <c r="J52" i="60"/>
  <c r="J53" i="60"/>
  <c r="J54" i="60"/>
  <c r="J55" i="60"/>
  <c r="J56" i="60"/>
  <c r="I51" i="60"/>
  <c r="I52" i="60"/>
  <c r="I53" i="60"/>
  <c r="I54" i="60"/>
  <c r="I55" i="60"/>
  <c r="I56" i="60"/>
  <c r="C10" i="69" l="1"/>
  <c r="C9" i="69"/>
  <c r="C8" i="69"/>
  <c r="C6" i="69"/>
  <c r="A2" i="69"/>
  <c r="L20" i="60" l="1"/>
  <c r="L21" i="60"/>
  <c r="M21" i="60" s="1"/>
  <c r="N21" i="60" s="1"/>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48" i="60"/>
  <c r="K20" i="60"/>
  <c r="K21" i="60"/>
  <c r="K22" i="60"/>
  <c r="K23" i="60"/>
  <c r="K24" i="60"/>
  <c r="K25" i="60"/>
  <c r="K26" i="60"/>
  <c r="K27" i="60"/>
  <c r="K28" i="60"/>
  <c r="K29" i="60"/>
  <c r="K30" i="60"/>
  <c r="K31" i="60"/>
  <c r="K32" i="60"/>
  <c r="K33" i="60"/>
  <c r="K34" i="60"/>
  <c r="K35" i="60"/>
  <c r="K36" i="60"/>
  <c r="K37" i="60"/>
  <c r="K38" i="60"/>
  <c r="K39" i="60"/>
  <c r="K40" i="60"/>
  <c r="K41" i="60"/>
  <c r="K42" i="60"/>
  <c r="K43" i="60"/>
  <c r="K44" i="60"/>
  <c r="K45" i="60"/>
  <c r="K46" i="60"/>
  <c r="K47" i="60"/>
  <c r="K48" i="60"/>
  <c r="L50" i="60"/>
  <c r="K50" i="60"/>
  <c r="M50" i="60" s="1"/>
  <c r="N50" i="60" s="1"/>
  <c r="J50" i="60"/>
  <c r="I50" i="60"/>
  <c r="I20" i="60"/>
  <c r="J20" i="60" s="1"/>
  <c r="I21" i="60"/>
  <c r="J21" i="60" s="1"/>
  <c r="I22" i="60"/>
  <c r="J22" i="60" s="1"/>
  <c r="I23" i="60"/>
  <c r="J23" i="60" s="1"/>
  <c r="I24" i="60"/>
  <c r="J24" i="60" s="1"/>
  <c r="I25" i="60"/>
  <c r="J25" i="60" s="1"/>
  <c r="I26" i="60"/>
  <c r="J26" i="60" s="1"/>
  <c r="I27" i="60"/>
  <c r="J27" i="60" s="1"/>
  <c r="I28" i="60"/>
  <c r="J28" i="60" s="1"/>
  <c r="I29" i="60"/>
  <c r="J29" i="60" s="1"/>
  <c r="I30" i="60"/>
  <c r="J30" i="60" s="1"/>
  <c r="I31" i="60"/>
  <c r="J31" i="60" s="1"/>
  <c r="I32" i="60"/>
  <c r="J32" i="60" s="1"/>
  <c r="I33" i="60"/>
  <c r="J33" i="60" s="1"/>
  <c r="I34" i="60"/>
  <c r="J34" i="60" s="1"/>
  <c r="I35" i="60"/>
  <c r="J35" i="60" s="1"/>
  <c r="I36" i="60"/>
  <c r="J36" i="60" s="1"/>
  <c r="I37" i="60"/>
  <c r="J37" i="60" s="1"/>
  <c r="I38" i="60"/>
  <c r="J38" i="60" s="1"/>
  <c r="I39" i="60"/>
  <c r="J39" i="60" s="1"/>
  <c r="I40" i="60"/>
  <c r="J40" i="60" s="1"/>
  <c r="I41" i="60"/>
  <c r="J41" i="60" s="1"/>
  <c r="I42" i="60"/>
  <c r="J42" i="60" s="1"/>
  <c r="I43" i="60"/>
  <c r="J43" i="60" s="1"/>
  <c r="I44" i="60"/>
  <c r="J44" i="60" s="1"/>
  <c r="I45" i="60"/>
  <c r="J45" i="60" s="1"/>
  <c r="I46" i="60"/>
  <c r="J46" i="60" s="1"/>
  <c r="I47" i="60"/>
  <c r="J47" i="60" s="1"/>
  <c r="I48" i="60"/>
  <c r="J48" i="60" s="1"/>
  <c r="N46" i="60" l="1"/>
  <c r="N38" i="60"/>
  <c r="N30" i="60"/>
  <c r="M48" i="60"/>
  <c r="N48" i="60" s="1"/>
  <c r="M46" i="60"/>
  <c r="M44" i="60"/>
  <c r="N44" i="60" s="1"/>
  <c r="M42" i="60"/>
  <c r="N42" i="60" s="1"/>
  <c r="M40" i="60"/>
  <c r="N40" i="60" s="1"/>
  <c r="M38" i="60"/>
  <c r="M36" i="60"/>
  <c r="N36" i="60" s="1"/>
  <c r="M34" i="60"/>
  <c r="N34" i="60" s="1"/>
  <c r="M32" i="60"/>
  <c r="N32" i="60" s="1"/>
  <c r="M30" i="60"/>
  <c r="M28" i="60"/>
  <c r="N28" i="60" s="1"/>
  <c r="M26" i="60"/>
  <c r="N26" i="60" s="1"/>
  <c r="M24" i="60"/>
  <c r="N24" i="60" s="1"/>
  <c r="M47" i="60"/>
  <c r="N47" i="60" s="1"/>
  <c r="M45" i="60"/>
  <c r="N45" i="60" s="1"/>
  <c r="M43" i="60"/>
  <c r="N43" i="60" s="1"/>
  <c r="M41" i="60"/>
  <c r="N41" i="60" s="1"/>
  <c r="M39" i="60"/>
  <c r="N39" i="60" s="1"/>
  <c r="M37" i="60"/>
  <c r="N37" i="60" s="1"/>
  <c r="M35" i="60"/>
  <c r="N35" i="60" s="1"/>
  <c r="M33" i="60"/>
  <c r="N33" i="60" s="1"/>
  <c r="M31" i="60"/>
  <c r="N31" i="60" s="1"/>
  <c r="M29" i="60"/>
  <c r="N29" i="60" s="1"/>
  <c r="M27" i="60"/>
  <c r="N27" i="60" s="1"/>
  <c r="M25" i="60"/>
  <c r="N25" i="60" s="1"/>
  <c r="M23" i="60"/>
  <c r="N23" i="60" s="1"/>
  <c r="M20" i="60"/>
  <c r="N20" i="60" s="1"/>
  <c r="M22" i="60"/>
  <c r="N22" i="60" s="1"/>
  <c r="L13" i="60"/>
  <c r="K13" i="60"/>
  <c r="I13" i="60"/>
  <c r="J13" i="60" s="1"/>
  <c r="L19" i="60"/>
  <c r="K19" i="60"/>
  <c r="I19" i="60"/>
  <c r="J19" i="60" s="1"/>
  <c r="L12" i="60"/>
  <c r="K12" i="60"/>
  <c r="I12" i="60"/>
  <c r="J12" i="60" s="1"/>
  <c r="M13" i="60" l="1"/>
  <c r="N13" i="60" s="1"/>
  <c r="M19" i="60"/>
  <c r="N19" i="60" s="1"/>
  <c r="M12" i="60"/>
  <c r="N12" i="60" s="1"/>
  <c r="N14" i="60" l="1"/>
  <c r="L33" i="59"/>
  <c r="K33" i="59"/>
  <c r="J33" i="59"/>
  <c r="I33" i="59"/>
  <c r="L32" i="59"/>
  <c r="K32" i="59"/>
  <c r="J32" i="59"/>
  <c r="I32" i="59"/>
  <c r="L31" i="59"/>
  <c r="K31" i="59"/>
  <c r="J31" i="59"/>
  <c r="I31" i="59"/>
  <c r="L30" i="59"/>
  <c r="K30" i="59"/>
  <c r="J30" i="59"/>
  <c r="I30" i="59"/>
  <c r="L29" i="59"/>
  <c r="K29" i="59"/>
  <c r="J29" i="59"/>
  <c r="I29" i="59"/>
  <c r="L28" i="59"/>
  <c r="K28" i="59"/>
  <c r="J28" i="59"/>
  <c r="I28" i="59"/>
  <c r="L27" i="59"/>
  <c r="K27" i="59"/>
  <c r="J27" i="59"/>
  <c r="I27" i="59"/>
  <c r="L26" i="59"/>
  <c r="K26" i="59"/>
  <c r="J26" i="59"/>
  <c r="I26" i="59"/>
  <c r="L25" i="59"/>
  <c r="K25" i="59"/>
  <c r="J25" i="59"/>
  <c r="I25" i="59"/>
  <c r="L24" i="59"/>
  <c r="K24" i="59"/>
  <c r="J24" i="59"/>
  <c r="I24" i="59"/>
  <c r="L23" i="59"/>
  <c r="K23" i="59"/>
  <c r="J23" i="59"/>
  <c r="I23" i="59"/>
  <c r="L22" i="59"/>
  <c r="K22" i="59"/>
  <c r="J22" i="59"/>
  <c r="I22" i="59"/>
  <c r="L21" i="59"/>
  <c r="K21" i="59"/>
  <c r="J21" i="59"/>
  <c r="I21" i="59"/>
  <c r="L20" i="59"/>
  <c r="K20" i="59"/>
  <c r="J20" i="59"/>
  <c r="I20" i="59"/>
  <c r="L19" i="59"/>
  <c r="K19" i="59"/>
  <c r="J19" i="59"/>
  <c r="I19" i="59"/>
  <c r="L18" i="59"/>
  <c r="K18" i="59"/>
  <c r="J18" i="59"/>
  <c r="I18" i="59"/>
  <c r="L17" i="59"/>
  <c r="K17" i="59"/>
  <c r="J17" i="59"/>
  <c r="I17" i="59"/>
  <c r="L12" i="59"/>
  <c r="K12" i="59"/>
  <c r="I12" i="59"/>
  <c r="J12" i="59" s="1"/>
  <c r="M17" i="59" l="1"/>
  <c r="N17" i="59" s="1"/>
  <c r="M18" i="59"/>
  <c r="N18" i="59" s="1"/>
  <c r="M19" i="59"/>
  <c r="N19" i="59" s="1"/>
  <c r="M20" i="59"/>
  <c r="N20" i="59" s="1"/>
  <c r="M21" i="59"/>
  <c r="N21" i="59" s="1"/>
  <c r="M22" i="59"/>
  <c r="N22" i="59" s="1"/>
  <c r="M23" i="59"/>
  <c r="N23" i="59" s="1"/>
  <c r="M24" i="59"/>
  <c r="N24" i="59" s="1"/>
  <c r="M25" i="59"/>
  <c r="N25" i="59" s="1"/>
  <c r="M26" i="59"/>
  <c r="N26" i="59" s="1"/>
  <c r="M27" i="59"/>
  <c r="N27" i="59" s="1"/>
  <c r="M28" i="59"/>
  <c r="N28" i="59" s="1"/>
  <c r="M29" i="59"/>
  <c r="N29" i="59" s="1"/>
  <c r="M30" i="59"/>
  <c r="N30" i="59" s="1"/>
  <c r="M31" i="59"/>
  <c r="N31" i="59" s="1"/>
  <c r="M32" i="59"/>
  <c r="N32" i="59" s="1"/>
  <c r="M33" i="59"/>
  <c r="N33" i="59" s="1"/>
  <c r="M12" i="59"/>
  <c r="N12" i="59" s="1"/>
  <c r="N13" i="59" s="1"/>
  <c r="L40" i="58"/>
  <c r="K40" i="58"/>
  <c r="M40" i="58" s="1"/>
  <c r="N40" i="58" s="1"/>
  <c r="J40" i="58"/>
  <c r="I40" i="58"/>
  <c r="L39" i="58"/>
  <c r="K39" i="58"/>
  <c r="M39" i="58" s="1"/>
  <c r="N39" i="58" s="1"/>
  <c r="J39" i="58"/>
  <c r="I39" i="58"/>
  <c r="L38" i="58"/>
  <c r="K38" i="58"/>
  <c r="M38" i="58" s="1"/>
  <c r="N38" i="58" s="1"/>
  <c r="J38" i="58"/>
  <c r="I38" i="58"/>
  <c r="L37" i="58"/>
  <c r="K37" i="58"/>
  <c r="M37" i="58" s="1"/>
  <c r="N37" i="58" s="1"/>
  <c r="J37" i="58"/>
  <c r="I37" i="58"/>
  <c r="L36" i="58"/>
  <c r="K36" i="58"/>
  <c r="M36" i="58" s="1"/>
  <c r="N36" i="58" s="1"/>
  <c r="J36" i="58"/>
  <c r="I36" i="58"/>
  <c r="L35" i="58"/>
  <c r="K35" i="58"/>
  <c r="M35" i="58" s="1"/>
  <c r="N35" i="58" s="1"/>
  <c r="J35" i="58"/>
  <c r="I35" i="58"/>
  <c r="L34" i="58"/>
  <c r="K34" i="58"/>
  <c r="M34" i="58" s="1"/>
  <c r="N34" i="58" s="1"/>
  <c r="J34" i="58"/>
  <c r="I34" i="58"/>
  <c r="L33" i="58"/>
  <c r="K33" i="58"/>
  <c r="M33" i="58" s="1"/>
  <c r="N33" i="58" s="1"/>
  <c r="J33" i="58"/>
  <c r="I33" i="58"/>
  <c r="L32" i="58"/>
  <c r="K32" i="58"/>
  <c r="M32" i="58" s="1"/>
  <c r="N32" i="58" s="1"/>
  <c r="J32" i="58"/>
  <c r="I32" i="58"/>
  <c r="L31" i="58"/>
  <c r="K31" i="58"/>
  <c r="M31" i="58" s="1"/>
  <c r="N31" i="58" s="1"/>
  <c r="J31" i="58"/>
  <c r="I31" i="58"/>
  <c r="L30" i="58"/>
  <c r="K30" i="58"/>
  <c r="M30" i="58" s="1"/>
  <c r="N30" i="58" s="1"/>
  <c r="J30" i="58"/>
  <c r="I30" i="58"/>
  <c r="L29" i="58"/>
  <c r="K29" i="58"/>
  <c r="M29" i="58" s="1"/>
  <c r="N29" i="58" s="1"/>
  <c r="J29" i="58"/>
  <c r="I29" i="58"/>
  <c r="L28" i="58"/>
  <c r="K28" i="58"/>
  <c r="M28" i="58" s="1"/>
  <c r="N28" i="58" s="1"/>
  <c r="J28" i="58"/>
  <c r="I28" i="58"/>
  <c r="L27" i="58"/>
  <c r="K27" i="58"/>
  <c r="M27" i="58" s="1"/>
  <c r="N27" i="58" s="1"/>
  <c r="J27" i="58"/>
  <c r="I27" i="58"/>
  <c r="L26" i="58"/>
  <c r="K26" i="58"/>
  <c r="M26" i="58" s="1"/>
  <c r="N26" i="58" s="1"/>
  <c r="J26" i="58"/>
  <c r="I26" i="58"/>
  <c r="L25" i="58"/>
  <c r="K25" i="58"/>
  <c r="M25" i="58" s="1"/>
  <c r="N25" i="58" s="1"/>
  <c r="J25" i="58"/>
  <c r="I25" i="58"/>
  <c r="L24" i="58"/>
  <c r="K24" i="58"/>
  <c r="M24" i="58" s="1"/>
  <c r="N24" i="58" s="1"/>
  <c r="J24" i="58"/>
  <c r="I24" i="58"/>
  <c r="L23" i="58"/>
  <c r="K23" i="58"/>
  <c r="M23" i="58" s="1"/>
  <c r="N23" i="58" s="1"/>
  <c r="J23" i="58"/>
  <c r="I23" i="58"/>
  <c r="L22" i="58"/>
  <c r="K22" i="58"/>
  <c r="M22" i="58" s="1"/>
  <c r="N22" i="58" s="1"/>
  <c r="J22" i="58"/>
  <c r="I22" i="58"/>
  <c r="L21" i="58"/>
  <c r="K21" i="58"/>
  <c r="M21" i="58" s="1"/>
  <c r="N21" i="58" s="1"/>
  <c r="J21" i="58"/>
  <c r="I21" i="58"/>
  <c r="L20" i="58"/>
  <c r="K20" i="58"/>
  <c r="M20" i="58" s="1"/>
  <c r="N20" i="58" s="1"/>
  <c r="J20" i="58"/>
  <c r="I20" i="58"/>
  <c r="L19" i="58"/>
  <c r="K19" i="58"/>
  <c r="M19" i="58" s="1"/>
  <c r="N19" i="58" s="1"/>
  <c r="J19" i="58"/>
  <c r="I19" i="58"/>
  <c r="L18" i="58"/>
  <c r="K18" i="58"/>
  <c r="M18" i="58" s="1"/>
  <c r="N18" i="58" s="1"/>
  <c r="J18" i="58"/>
  <c r="I18" i="58"/>
  <c r="L17" i="58"/>
  <c r="K17" i="58"/>
  <c r="M17" i="58" s="1"/>
  <c r="N17" i="58" s="1"/>
  <c r="N41" i="58" s="1"/>
  <c r="J17" i="58"/>
  <c r="I17" i="58"/>
  <c r="L12" i="58"/>
  <c r="K12" i="58"/>
  <c r="I12" i="58"/>
  <c r="J12" i="58" s="1"/>
  <c r="N41" i="57"/>
  <c r="N18" i="57"/>
  <c r="N19" i="57"/>
  <c r="N20" i="57"/>
  <c r="N21" i="57"/>
  <c r="N22" i="57"/>
  <c r="N23" i="57"/>
  <c r="N24" i="57"/>
  <c r="N25" i="57"/>
  <c r="N26" i="57"/>
  <c r="N27" i="57"/>
  <c r="N28" i="57"/>
  <c r="N29" i="57"/>
  <c r="N30" i="57"/>
  <c r="N31" i="57"/>
  <c r="N32" i="57"/>
  <c r="N33" i="57"/>
  <c r="N34" i="57"/>
  <c r="N35" i="57"/>
  <c r="N36" i="57"/>
  <c r="N37" i="57"/>
  <c r="N38" i="57"/>
  <c r="N39" i="57"/>
  <c r="N40" i="57"/>
  <c r="N17" i="57"/>
  <c r="M18" i="57"/>
  <c r="M19" i="57"/>
  <c r="M20" i="57"/>
  <c r="M21" i="57"/>
  <c r="M22" i="57"/>
  <c r="M23" i="57"/>
  <c r="M24" i="57"/>
  <c r="M25" i="57"/>
  <c r="M26" i="57"/>
  <c r="M27" i="57"/>
  <c r="M28" i="57"/>
  <c r="M29" i="57"/>
  <c r="M30" i="57"/>
  <c r="M31" i="57"/>
  <c r="M32" i="57"/>
  <c r="M33" i="57"/>
  <c r="M34" i="57"/>
  <c r="M35" i="57"/>
  <c r="M36" i="57"/>
  <c r="M37" i="57"/>
  <c r="M38" i="57"/>
  <c r="M39" i="57"/>
  <c r="M40" i="57"/>
  <c r="L18" i="57"/>
  <c r="L19" i="57"/>
  <c r="L20" i="57"/>
  <c r="L21" i="57"/>
  <c r="L22" i="57"/>
  <c r="L23" i="57"/>
  <c r="L24" i="57"/>
  <c r="L25" i="57"/>
  <c r="L26" i="57"/>
  <c r="L27" i="57"/>
  <c r="L28" i="57"/>
  <c r="L29" i="57"/>
  <c r="L30" i="57"/>
  <c r="L31" i="57"/>
  <c r="L32" i="57"/>
  <c r="L33" i="57"/>
  <c r="L34" i="57"/>
  <c r="L35" i="57"/>
  <c r="L36" i="57"/>
  <c r="L37" i="57"/>
  <c r="L38" i="57"/>
  <c r="L39" i="57"/>
  <c r="L40" i="57"/>
  <c r="L17" i="57"/>
  <c r="M17" i="57"/>
  <c r="K18" i="57"/>
  <c r="K19" i="57"/>
  <c r="K20" i="57"/>
  <c r="K21" i="57"/>
  <c r="K22" i="57"/>
  <c r="K23" i="57"/>
  <c r="K24" i="57"/>
  <c r="K25" i="57"/>
  <c r="K26" i="57"/>
  <c r="K27" i="57"/>
  <c r="K28" i="57"/>
  <c r="K29" i="57"/>
  <c r="K30" i="57"/>
  <c r="K31" i="57"/>
  <c r="K32" i="57"/>
  <c r="K33" i="57"/>
  <c r="K34" i="57"/>
  <c r="K35" i="57"/>
  <c r="K36" i="57"/>
  <c r="K37" i="57"/>
  <c r="K38" i="57"/>
  <c r="K39" i="57"/>
  <c r="K40" i="57"/>
  <c r="K17" i="57"/>
  <c r="J18" i="57"/>
  <c r="J19" i="57"/>
  <c r="J20" i="57"/>
  <c r="J21" i="57"/>
  <c r="J22" i="57"/>
  <c r="J23" i="57"/>
  <c r="J24" i="57"/>
  <c r="J25" i="57"/>
  <c r="J26" i="57"/>
  <c r="J27" i="57"/>
  <c r="J28" i="57"/>
  <c r="J29" i="57"/>
  <c r="J30" i="57"/>
  <c r="J31" i="57"/>
  <c r="J32" i="57"/>
  <c r="J33" i="57"/>
  <c r="J34" i="57"/>
  <c r="J35" i="57"/>
  <c r="J36" i="57"/>
  <c r="J37" i="57"/>
  <c r="J38" i="57"/>
  <c r="J39" i="57"/>
  <c r="J40" i="57"/>
  <c r="J17" i="57"/>
  <c r="I18" i="57"/>
  <c r="I19" i="57"/>
  <c r="I20" i="57"/>
  <c r="I21" i="57"/>
  <c r="I22" i="57"/>
  <c r="I23" i="57"/>
  <c r="I24" i="57"/>
  <c r="I25" i="57"/>
  <c r="I26" i="57"/>
  <c r="I27" i="57"/>
  <c r="I28" i="57"/>
  <c r="I29" i="57"/>
  <c r="I30" i="57"/>
  <c r="I31" i="57"/>
  <c r="I32" i="57"/>
  <c r="I33" i="57"/>
  <c r="I34" i="57"/>
  <c r="I35" i="57"/>
  <c r="I36" i="57"/>
  <c r="I37" i="57"/>
  <c r="I38" i="57"/>
  <c r="I39" i="57"/>
  <c r="I40" i="57"/>
  <c r="I17" i="57"/>
  <c r="N34" i="59" l="1"/>
  <c r="M12" i="58"/>
  <c r="N12" i="58" s="1"/>
  <c r="N13" i="58" s="1"/>
  <c r="L12" i="57" l="1"/>
  <c r="K12" i="57"/>
  <c r="M12" i="57" s="1"/>
  <c r="N12" i="57" s="1"/>
  <c r="N13" i="57" s="1"/>
  <c r="J12" i="57"/>
  <c r="I12" i="57"/>
  <c r="L18" i="40"/>
  <c r="L19" i="40"/>
  <c r="L20" i="40"/>
  <c r="L21" i="40"/>
  <c r="L22" i="40"/>
  <c r="L23" i="40"/>
  <c r="L24" i="40"/>
  <c r="L17" i="40"/>
  <c r="K18" i="40"/>
  <c r="K19" i="40"/>
  <c r="K20" i="40"/>
  <c r="K21" i="40"/>
  <c r="K22" i="40"/>
  <c r="K23" i="40"/>
  <c r="K24" i="40"/>
  <c r="K17" i="40"/>
  <c r="K18" i="32"/>
  <c r="K19" i="32"/>
  <c r="K20" i="32"/>
  <c r="K21" i="32"/>
  <c r="K22" i="32"/>
  <c r="K23" i="32"/>
  <c r="K24" i="32"/>
  <c r="K25" i="32"/>
  <c r="K26" i="32"/>
  <c r="K27" i="32"/>
  <c r="K28" i="32"/>
  <c r="K29" i="32"/>
  <c r="K30" i="32"/>
  <c r="K31" i="32"/>
  <c r="K17" i="32"/>
  <c r="J24" i="40" l="1"/>
  <c r="I24" i="40"/>
  <c r="M23" i="40"/>
  <c r="I23" i="40"/>
  <c r="J23" i="40" s="1"/>
  <c r="J22" i="40"/>
  <c r="I22" i="40"/>
  <c r="M21" i="40"/>
  <c r="I21" i="40"/>
  <c r="J21" i="40" s="1"/>
  <c r="J20" i="40"/>
  <c r="I20" i="40"/>
  <c r="M19" i="40"/>
  <c r="I19" i="40"/>
  <c r="J19" i="40" s="1"/>
  <c r="J18" i="40"/>
  <c r="I18" i="40"/>
  <c r="M17" i="40"/>
  <c r="I17" i="40"/>
  <c r="J17" i="40" s="1"/>
  <c r="M24" i="40" l="1"/>
  <c r="N24" i="40" s="1"/>
  <c r="M18" i="40"/>
  <c r="N18" i="40" s="1"/>
  <c r="M20" i="40"/>
  <c r="N20" i="40" s="1"/>
  <c r="M22" i="40"/>
  <c r="N22" i="40" s="1"/>
  <c r="N17" i="40"/>
  <c r="N19" i="40"/>
  <c r="N21" i="40"/>
  <c r="N23" i="40"/>
  <c r="N25" i="40" l="1"/>
  <c r="L31" i="32"/>
  <c r="I31" i="32"/>
  <c r="J31" i="32" s="1"/>
  <c r="L30" i="32"/>
  <c r="I30" i="32"/>
  <c r="J30" i="32" s="1"/>
  <c r="L29" i="32"/>
  <c r="I29" i="32"/>
  <c r="J29" i="32" s="1"/>
  <c r="L28" i="32"/>
  <c r="I28" i="32"/>
  <c r="J28" i="32" s="1"/>
  <c r="L27" i="32"/>
  <c r="I27" i="32"/>
  <c r="J27" i="32" s="1"/>
  <c r="L26" i="32"/>
  <c r="I26" i="32"/>
  <c r="J26" i="32" s="1"/>
  <c r="L25" i="32"/>
  <c r="I25" i="32"/>
  <c r="J25" i="32" s="1"/>
  <c r="L24" i="32"/>
  <c r="I24" i="32"/>
  <c r="J24" i="32" s="1"/>
  <c r="L23" i="32"/>
  <c r="I23" i="32"/>
  <c r="J23" i="32" s="1"/>
  <c r="L22" i="32"/>
  <c r="I22" i="32"/>
  <c r="J22" i="32" s="1"/>
  <c r="L21" i="32"/>
  <c r="I21" i="32"/>
  <c r="J21" i="32" s="1"/>
  <c r="L20" i="32"/>
  <c r="I20" i="32"/>
  <c r="J20" i="32" s="1"/>
  <c r="L19" i="32"/>
  <c r="I19" i="32"/>
  <c r="J19" i="32" s="1"/>
  <c r="L18" i="32"/>
  <c r="I18" i="32"/>
  <c r="J18" i="32" s="1"/>
  <c r="L17" i="32"/>
  <c r="I17" i="32"/>
  <c r="J17" i="32" s="1"/>
  <c r="M17" i="32" l="1"/>
  <c r="N17" i="32" s="1"/>
  <c r="M18" i="32"/>
  <c r="N18" i="32" s="1"/>
  <c r="M19" i="32"/>
  <c r="N19" i="32" s="1"/>
  <c r="M20" i="32"/>
  <c r="N20" i="32" s="1"/>
  <c r="M21" i="32"/>
  <c r="N21" i="32" s="1"/>
  <c r="M22" i="32"/>
  <c r="N22" i="32" s="1"/>
  <c r="M23" i="32"/>
  <c r="N23" i="32" s="1"/>
  <c r="M24" i="32"/>
  <c r="N24" i="32" s="1"/>
  <c r="M25" i="32"/>
  <c r="N25" i="32" s="1"/>
  <c r="M26" i="32"/>
  <c r="N26" i="32" s="1"/>
  <c r="M27" i="32"/>
  <c r="N27" i="32" s="1"/>
  <c r="M28" i="32"/>
  <c r="N28" i="32" s="1"/>
  <c r="M29" i="32"/>
  <c r="N29" i="32" s="1"/>
  <c r="M30" i="32"/>
  <c r="N30" i="32" s="1"/>
  <c r="M31" i="32"/>
  <c r="N31" i="32" s="1"/>
  <c r="N32" i="32" l="1"/>
  <c r="C9" i="51" l="1"/>
  <c r="C8" i="51"/>
  <c r="C7" i="51"/>
  <c r="C6" i="51"/>
  <c r="C9" i="50"/>
  <c r="C8" i="50"/>
  <c r="C7" i="50"/>
  <c r="C6" i="50"/>
  <c r="C9" i="49"/>
  <c r="C8" i="49"/>
  <c r="C7" i="49"/>
  <c r="C6" i="49"/>
  <c r="C9" i="48"/>
  <c r="C8" i="48"/>
  <c r="C7" i="48"/>
  <c r="C6" i="48"/>
  <c r="C9" i="47" l="1"/>
  <c r="C8" i="47"/>
  <c r="C7" i="47"/>
  <c r="C6" i="47"/>
  <c r="C9" i="46"/>
  <c r="C8" i="46"/>
  <c r="C7" i="46"/>
  <c r="C6" i="46"/>
  <c r="C9" i="45"/>
  <c r="C8" i="45"/>
  <c r="C7" i="45"/>
  <c r="C6" i="45"/>
  <c r="L12" i="40" l="1"/>
  <c r="K12" i="40"/>
  <c r="M12" i="40" s="1"/>
  <c r="N12" i="40" s="1"/>
  <c r="N13" i="40" s="1"/>
  <c r="I12" i="40"/>
  <c r="J12" i="40" s="1"/>
  <c r="C10" i="38" l="1"/>
  <c r="C9" i="38"/>
  <c r="C8" i="38"/>
  <c r="C7" i="38"/>
  <c r="C9" i="37" l="1"/>
  <c r="C8" i="37"/>
  <c r="C7" i="37"/>
  <c r="C6" i="37"/>
  <c r="A2" i="37"/>
  <c r="L12" i="33" l="1"/>
  <c r="K12" i="33"/>
  <c r="I12" i="33"/>
  <c r="J12" i="33" s="1"/>
  <c r="L12" i="32"/>
  <c r="K12" i="32"/>
  <c r="I12" i="32"/>
  <c r="J12" i="32" s="1"/>
  <c r="M12" i="32" l="1"/>
  <c r="N12" i="32" s="1"/>
  <c r="N13" i="32" s="1"/>
  <c r="M12" i="33"/>
  <c r="N12" i="33" s="1"/>
  <c r="N13" i="33" s="1"/>
  <c r="L11" i="26" l="1"/>
  <c r="I11" i="26" l="1"/>
  <c r="K11" i="26" l="1"/>
  <c r="J11" i="26"/>
  <c r="M11" i="26" l="1"/>
  <c r="N11" i="26" s="1"/>
  <c r="N12" i="26" l="1"/>
  <c r="C6" i="6" l="1"/>
  <c r="C7" i="21" l="1"/>
  <c r="C10" i="21" l="1"/>
  <c r="C9" i="21"/>
  <c r="C8" i="21"/>
  <c r="A2" i="21"/>
  <c r="C7" i="6" l="1"/>
  <c r="C8" i="6"/>
  <c r="B20" i="6" l="1"/>
  <c r="C9" i="6"/>
  <c r="A2" i="6" l="1"/>
  <c r="D102" i="5" l="1"/>
</calcChain>
</file>

<file path=xl/sharedStrings.xml><?xml version="1.0" encoding="utf-8"?>
<sst xmlns="http://schemas.openxmlformats.org/spreadsheetml/2006/main" count="2059" uniqueCount="810">
  <si>
    <t>1.</t>
  </si>
  <si>
    <t>2.</t>
  </si>
  <si>
    <t>3.</t>
  </si>
  <si>
    <t>4.</t>
  </si>
  <si>
    <t>5.</t>
  </si>
  <si>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</si>
  <si>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</si>
  <si>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</si>
  <si>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</si>
  <si>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</si>
  <si>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</si>
  <si>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</si>
  <si>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</si>
  <si>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</si>
  <si>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</si>
  <si>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t>
  </si>
  <si>
    <t>12.</t>
  </si>
  <si>
    <t>11.</t>
  </si>
  <si>
    <t>10.</t>
  </si>
  <si>
    <t>9.</t>
  </si>
  <si>
    <t>7.</t>
  </si>
  <si>
    <t>Por. č.</t>
  </si>
  <si>
    <t>ŠPECIFIKÁCIA PREDMETU ZÁKAZKY</t>
  </si>
  <si>
    <t xml:space="preserve"> </t>
  </si>
  <si>
    <t>a</t>
  </si>
  <si>
    <t>som neposkytol a neposkytnem  akejkoľvek, čo i len potenciálne zainteresovanej osobe priamo alebo nepriamo akúkoľvek finančnú alebo vecnú výhodu ako motiváciu alebo odmenu súvisiacu s týmto verejným obstarávaním</t>
  </si>
  <si>
    <t>som nevyvíjal  a nebudem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t>
  </si>
  <si>
    <t>budem bezodkladne informovať verejného obstarávateľa o akejkoľvek situácii, ktorá je považovaná za konflikt záujmov alebo ktorá by mohla viesť ku konfliktu záujmov kedykoľvek v priebehu procesu verejného obstarávania</t>
  </si>
  <si>
    <t>Požadované minimálne technické vlastnosti, parametre a hodnoty predmetu zákazky</t>
  </si>
  <si>
    <t>8.</t>
  </si>
  <si>
    <t>Názov položky</t>
  </si>
  <si>
    <t>13.</t>
  </si>
  <si>
    <t>14.</t>
  </si>
  <si>
    <t>15.</t>
  </si>
  <si>
    <t xml:space="preserve">VYHLÁSENIE UCHÁDZAČA KU KONFLIKTOM ZÁUJMOV </t>
  </si>
  <si>
    <t>Množstvo</t>
  </si>
  <si>
    <t xml:space="preserve">Jednotková cena v EUR </t>
  </si>
  <si>
    <t>Celková cena za požadovaný počet MJ v EUR</t>
  </si>
  <si>
    <t>bez DPH</t>
  </si>
  <si>
    <t>sadzba DPH
v %</t>
  </si>
  <si>
    <t>výška DPH v EUR</t>
  </si>
  <si>
    <t>s DPH</t>
  </si>
  <si>
    <t>sadzba DPH v %</t>
  </si>
  <si>
    <t>výška DPH 
v EUR</t>
  </si>
  <si>
    <t>- ceny musia byť zhodné s cenami, ktoré uchádzač uvedie v ponukovom formulári systému JOSEPHINE</t>
  </si>
  <si>
    <t>Obchodné meno/názov uchádzača:</t>
  </si>
  <si>
    <t>1.1</t>
  </si>
  <si>
    <t>1.2</t>
  </si>
  <si>
    <t>1.3</t>
  </si>
  <si>
    <t>1.4</t>
  </si>
  <si>
    <t>ks</t>
  </si>
  <si>
    <t>- kritérium na vyhodnotenie ponúk</t>
  </si>
  <si>
    <t>▪</t>
  </si>
  <si>
    <t>ČESTNÉ VYHLÁSENIE UCHÁDZAČA
 O NEULOŽENÍ ZÁKAZU ÚČASTI VO VEREJNOM OBSTARÁVANÍ</t>
  </si>
  <si>
    <t>Týmto vyhlasujem, že:</t>
  </si>
  <si>
    <t xml:space="preserve">Zároveň prehlasujem, že som si vedomý následkov nepravdivého čestného vyhlásenia. </t>
  </si>
  <si>
    <t>Údaje o osobe podľa § 49 ods. 5 ZVO</t>
  </si>
  <si>
    <t>Obchodné meno/názov:</t>
  </si>
  <si>
    <t xml:space="preserve">Adresa pobytu/Sídlo alebo miesto podnikania: </t>
  </si>
  <si>
    <t xml:space="preserve">Sídlo uchádzača: </t>
  </si>
  <si>
    <t xml:space="preserve">NÁVRH NA PLNENIE KRITÉRIA - KALKULÁCIA CENY </t>
  </si>
  <si>
    <t>som zapísaný v Registri partnerov verejného sektora . Povinnosť zápisu  do registra partnerov verejného sektora upravuje osobitný predpis – zákon č. 315/2016 Z. z. o registri partnerov verejného sektora a o zmene a doplnení niektorých zákonov</t>
  </si>
  <si>
    <t>ČESTNÉ VYHLÁSENIE UCHÁDZAČA VO VEREJNOM OBSTARÁVANÍ</t>
  </si>
  <si>
    <t>Sídlo alebo miesto podnikania:</t>
  </si>
  <si>
    <t>Sídlo alebo miesto podnikania :</t>
  </si>
  <si>
    <t>Právna forma :</t>
  </si>
  <si>
    <t>Zoznam osôb oprávnených konať v mene uchádzača :</t>
  </si>
  <si>
    <t>URL :</t>
  </si>
  <si>
    <t>meno, priezvisko, funkcia oprávnenej osoby:</t>
  </si>
  <si>
    <t>Ako štatutárny orgán vyššie uvedeného uchádzača týmto čestne vyhlasujem, že ako uchádzač vo verejnom obstarávaní na uvedený predmet zákazky:</t>
  </si>
  <si>
    <r>
      <rPr>
        <b/>
        <sz val="10"/>
        <color theme="1"/>
        <rFont val="Arial Narrow"/>
        <family val="2"/>
        <charset val="238"/>
      </rPr>
      <t xml:space="preserve">Zápis uchádzača v Obchodnom registri </t>
    </r>
    <r>
      <rPr>
        <b/>
        <sz val="9"/>
        <color theme="1"/>
        <rFont val="Arial Narrow"/>
        <family val="2"/>
        <charset val="238"/>
      </rPr>
      <t xml:space="preserve">
</t>
    </r>
    <r>
      <rPr>
        <i/>
        <sz val="8"/>
        <color theme="1"/>
        <rFont val="Arial Narrow"/>
        <family val="2"/>
        <charset val="238"/>
      </rPr>
      <t>(označenie Obchodného registra alebo inej evidencie, do ktorej je uchádzač zapísaný podľa právneho poriadku štátu, ktorým sa spravuje, a číslo zápisu alebo údaj o zápise do tohto registra alebo evidencie):</t>
    </r>
  </si>
  <si>
    <t>V ................................. , dňa ...............................</t>
  </si>
  <si>
    <t>Merná
jednotka
(MJ)</t>
  </si>
  <si>
    <r>
      <rPr>
        <b/>
        <sz val="10"/>
        <color theme="1"/>
        <rFont val="Arial Narrow"/>
        <family val="2"/>
        <charset val="238"/>
      </rPr>
      <t xml:space="preserve">Zápis uchádzača v Registri partnerov verejného sektora </t>
    </r>
    <r>
      <rPr>
        <b/>
        <sz val="9"/>
        <color theme="1"/>
        <rFont val="Arial Narrow"/>
        <family val="2"/>
        <charset val="238"/>
      </rPr>
      <t xml:space="preserve">
</t>
    </r>
    <r>
      <rPr>
        <sz val="8"/>
        <color theme="1"/>
        <rFont val="Arial Narrow"/>
        <family val="2"/>
        <charset val="238"/>
      </rPr>
      <t>(uchádzač uvedie číslo vložky zápisu do RPVS):</t>
    </r>
  </si>
  <si>
    <r>
      <rPr>
        <b/>
        <sz val="10"/>
        <color theme="1"/>
        <rFont val="Arial Narrow"/>
        <family val="2"/>
        <charset val="238"/>
      </rPr>
      <t>Zápis uchádzača v Zozname hospodárskych subjektov</t>
    </r>
    <r>
      <rPr>
        <sz val="9"/>
        <color theme="1"/>
        <rFont val="Arial Narrow"/>
        <family val="2"/>
        <charset val="238"/>
      </rPr>
      <t xml:space="preserve">
</t>
    </r>
    <r>
      <rPr>
        <i/>
        <sz val="8"/>
        <color theme="1"/>
        <rFont val="Arial Narrow"/>
        <family val="2"/>
        <charset val="238"/>
      </rPr>
      <t>(uchádzač uvedie registračné číslo zápisu do ZHS) :</t>
    </r>
  </si>
  <si>
    <t>áno/nie               * nehodiace preškrtnite</t>
  </si>
  <si>
    <t>vyhlasujem, že bezvýhradne súhlasím a plne akceptujem ustanovenia návrhu zmluvy a bezvýhradne súhlasím s podmienkami uvedenými v Oznámení o vyhlásení verejného obstarávania, v týchto súťažných podkladoch a v ostatných dokumentoch poskytnutých verejným obstarávateľom v lehote na predkladanie ponúk,</t>
  </si>
  <si>
    <t>vyhlasujem, že všetky predložené doklady, dokumenty, vyhlásenia a údaje uvedené v ponuke a predložené s ponukou sú pravdivé a úplné,</t>
  </si>
  <si>
    <t>vyhlasujem, že všetky doklady, dokumenty a vyhlásenia predložené v ponuke, ktoré neboli pôvodne vyhotovené v elektronickej podobe sú zhodné s originálnym vyhotovením, ktoré máme ako uchádzač k dispozícii v listinnej podobe</t>
  </si>
  <si>
    <t>vyhlasujem, že nie sme členom skupiny dodávateľov, ktorá predkladá ponuku v súlade s ustanovením § 49 ods. 6 zákona o verejnom obstarávaní</t>
  </si>
  <si>
    <t xml:space="preserve"> vyhlasujem, že dávam písomný súhlas k tomu, aby kópia našej ponuky bola zverejnená v Profile verejného obstarávateľa v súlade s § 64 ods. 1 písm. b) zákona o verejnom obstarávaní;
</t>
  </si>
  <si>
    <t>Týmto vyhlasujem, že ako uchádzač vo verejnom obstarávaní na vyššie uvedený predmet zákazky:</t>
  </si>
  <si>
    <t xml:space="preserve">nemám uložený zákaz účasti vo verejnom obstarávaní potvrdený konečným rozhodnutím v Slovenskej republike a v štáte sídla, miesta podnikania alebo obvyklého pobytu. </t>
  </si>
  <si>
    <t>Týmto čestne vyhlasujem, že:</t>
  </si>
  <si>
    <t xml:space="preserve">v spoločnosti, ktorú zastupujem a ktorá vykonáva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</si>
  <si>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 xml:space="preserve">Predovšetkým vyhlasujem, že: </t>
  </si>
  <si>
    <t xml:space="preserve">(a) uchádzač, ktorého zastupujem (a žiadna zo spoločností, ktoré sú členmi nášho konzorcia), nie je ruským štátnym príslušníkom ani fyzickou alebo právnickou osobou, subjektom alebo orgánom so sídlom v Rusku; </t>
  </si>
  <si>
    <t xml:space="preserve">(b) uchádzač, ktorého zastupujem (a žiadna zo spoločností, ktoré sú členmi nášho konzorcia), nie je právnickou osobou, subjektom alebo orgánom, ktorých vlastnícke práva priamo alebo nepriamo vlastní z viac ako 50 % subjekt uvedený v písmene a) tohto odseku; </t>
  </si>
  <si>
    <t xml:space="preserve">(c) ani ja, ani spoločnosť, ktorú zastupujeme, nie sme fyzická alebo právnická osoba, subjekt alebo orgán, ktorý koná v mene alebo na príkaz subjektu uvedeného v písmene a) alebo b) uvedených vyššie; </t>
  </si>
  <si>
    <t>(d) subdodávatelia, dodávatelia alebo subjekty, na ktorých kapacity sa uchádzač, ktorého zastupujem, spolieha subjektami uvedenými v písmenách a) až c), nemajú účasť vyššiu ako 10 % hodnoty zákazky.</t>
  </si>
  <si>
    <t>ČESTNÉ VYHLÁSENIE UCHÁDZAČA
K OBMEDZENIAM VO VEREJNOM OBSTARÁVANÍ 
V SÚVISLOSTI S KONFLIKTOM NA UKRAJINE - SANKCIE VOČI RUSKU</t>
  </si>
  <si>
    <t>Ponuka uchádzača</t>
  </si>
  <si>
    <t>6.</t>
  </si>
  <si>
    <t xml:space="preserve">Obchodný názov ponúkaného produktu </t>
  </si>
  <si>
    <t>Názov výrobcu ponúkaného produktu</t>
  </si>
  <si>
    <t>názov/typ/model tovaru: ......................</t>
  </si>
  <si>
    <t>V ................................., dňa : .......................</t>
  </si>
  <si>
    <t>16.</t>
  </si>
  <si>
    <t>V .........................................., dňa .................</t>
  </si>
  <si>
    <t xml:space="preserve">podpis a pečiatka uchádzača </t>
  </si>
  <si>
    <t>Príslušenstvo:</t>
  </si>
  <si>
    <t xml:space="preserve">podpis a pečiatka uchádzača: </t>
  </si>
  <si>
    <t>1.5</t>
  </si>
  <si>
    <t>1.6</t>
  </si>
  <si>
    <t>1.7</t>
  </si>
  <si>
    <t>1.8</t>
  </si>
  <si>
    <t>1.9</t>
  </si>
  <si>
    <t>1.10</t>
  </si>
  <si>
    <t>1.11</t>
  </si>
  <si>
    <t>1.12</t>
  </si>
  <si>
    <t>1.13</t>
  </si>
  <si>
    <t>1.14</t>
  </si>
  <si>
    <t>17.</t>
  </si>
  <si>
    <t>18.</t>
  </si>
  <si>
    <t>19.</t>
  </si>
  <si>
    <t>20.</t>
  </si>
  <si>
    <t>21.</t>
  </si>
  <si>
    <t>22.</t>
  </si>
  <si>
    <t>23.</t>
  </si>
  <si>
    <t>24.</t>
  </si>
  <si>
    <t>25.</t>
  </si>
  <si>
    <t>26.</t>
  </si>
  <si>
    <t>27.</t>
  </si>
  <si>
    <t>28.</t>
  </si>
  <si>
    <t>29.</t>
  </si>
  <si>
    <t>30.</t>
  </si>
  <si>
    <t>31.</t>
  </si>
  <si>
    <t>32.</t>
  </si>
  <si>
    <t>V ............................................, dňa ...................</t>
  </si>
  <si>
    <t>V ..............................................., dňa ..........................</t>
  </si>
  <si>
    <t>V ..........................................., dňa ........................</t>
  </si>
  <si>
    <t>V ................................................, dňa ........................</t>
  </si>
  <si>
    <t>V ...................................... , dňa ........................</t>
  </si>
  <si>
    <t>V ....................................., dňa ...................</t>
  </si>
  <si>
    <t>V ............................................ , dňa ..................</t>
  </si>
  <si>
    <t>V ..........................................., dňa ............................</t>
  </si>
  <si>
    <t>V ....................................., dňa ........................</t>
  </si>
  <si>
    <t xml:space="preserve">Požadované minimálne technické vlastnosti, parametre a hodnoty predmetu zákazky
</t>
  </si>
  <si>
    <t xml:space="preserve">         </t>
  </si>
  <si>
    <t xml:space="preserve">  </t>
  </si>
  <si>
    <t>meno, priezvisko, funkcia oprávnenej osoby</t>
  </si>
  <si>
    <t xml:space="preserve">             podpis a pečiatka uchádzača</t>
  </si>
  <si>
    <t xml:space="preserve">        podpis a pečiatka uchádzača </t>
  </si>
  <si>
    <t>sadzba DPH 
v %</t>
  </si>
  <si>
    <t xml:space="preserve">meno, priezvisko, funkcia oprávnenej osoby </t>
  </si>
  <si>
    <t xml:space="preserve">                          podpis a pečiatka uchádzača </t>
  </si>
  <si>
    <t>podpis a pečiatka uchádzača</t>
  </si>
  <si>
    <r>
      <rPr>
        <b/>
        <sz val="10"/>
        <rFont val="Arial Narrow"/>
        <family val="2"/>
        <charset val="238"/>
      </rPr>
      <t>Uchádzač je MSP :</t>
    </r>
    <r>
      <rPr>
        <sz val="9"/>
        <rFont val="Arial Narrow"/>
        <family val="2"/>
        <charset val="238"/>
      </rPr>
      <t xml:space="preserve">
</t>
    </r>
    <r>
      <rPr>
        <sz val="8"/>
        <rFont val="Arial Narrow"/>
        <family val="2"/>
        <charset val="238"/>
      </rPr>
      <t>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</si>
  <si>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Mobilný operačný stôl - 1 ks</t>
  </si>
  <si>
    <t>Mobilný operačný stôl určený na oftalmologické operácie, 4 kolieska</t>
  </si>
  <si>
    <t>Centrálna brzda</t>
  </si>
  <si>
    <t>polohovateľná hlava, rozsah min. -15°/+18°;  väčší rozsah prípustný, ale rozsah min.              (-15°/+18°)</t>
  </si>
  <si>
    <t>polohovateľný trup, rozsah min. 0°/+75°; väčší rozsah prípustný, ale rozsah min. (0°/+75°) musí byť zachovaný</t>
  </si>
  <si>
    <t>polohovateľné nohy, rozsah min. 0°/+77°; väčší rozsah prípustný, ale rozsah min. (0°/+77°) musí byť zachovaný</t>
  </si>
  <si>
    <t>Trendelenburg min. -12°</t>
  </si>
  <si>
    <t xml:space="preserve">Celkový zdvih v rozsahu min.  610 - 830 mm; zadávateľ pripúšťa väčšie rozmedzie pre spodnú hranicu aj  pre vrchnú hranicu </t>
  </si>
  <si>
    <t>Práca na batérie, batérie 2x12 V 7.2 Ah</t>
  </si>
  <si>
    <t>Ovládanie pomocou ručného ovládača</t>
  </si>
  <si>
    <t>Možnosť uloženia min. 4 polôh stola do pamäte</t>
  </si>
  <si>
    <t>Ohybná rúčka na prívod kyslíka pre pacienta</t>
  </si>
  <si>
    <t>Čalunená opierka rúk operatéra s držiakom okolo hlavy, sklopná</t>
  </si>
  <si>
    <t>Textilný pás na fixáciu pacienta so suchým zipsom</t>
  </si>
  <si>
    <t>Vankúš pod nohy valcový, min. 50x15 cm</t>
  </si>
  <si>
    <t>Nastaviteľná podložka pod ruku pre podanie anestézy s fixáciou</t>
  </si>
  <si>
    <t>Nosnosť min. 250 kg</t>
  </si>
  <si>
    <t>1.3.1</t>
  </si>
  <si>
    <t>1.3.2</t>
  </si>
  <si>
    <t>1.3.3</t>
  </si>
  <si>
    <t xml:space="preserve"> Mobilný operačný stôl gynekologický - 1 ks</t>
  </si>
  <si>
    <t>Určený na operačné zákroky na gynekologickej operačnej sále</t>
  </si>
  <si>
    <t>Plošne usadená základňa stola na podlahe pre jej vysokú stabilitu so zatiahnutými kolieskami</t>
  </si>
  <si>
    <t>Operačný stôl umožňuje používanie v normálnej aj v reverznej polohe</t>
  </si>
  <si>
    <t>Hlavná doska operačného stola posuvná tak, aby sa zvýšil voľný priestor u pacienta pre ideálny prístup operatéra, bez prekážok (bez priestorového obmedzenia podvozka stola)</t>
  </si>
  <si>
    <t>Hlavná operačná doska stola s gynekologickými výrezmi na oboch stranách a s identickým rozhraním pre možnosť vyskladania a vykonanie zákrokov v štandardnej ako aj v reverznej polohe</t>
  </si>
  <si>
    <t>Rozhrania pre pripojenie jednotlivých segmentov (nožné podpery, chrbtové podpery, hlavové podpery) tvoriacich operačnú dosku stola musia byť rovnaké. To znamená, že umožňujúce okrem štandardnej a reverznej polohy pacienta aj skrátenie alebo predĺženie operačnej dosky bez obmedzenia v prípade nekompatibilných rozhraní</t>
  </si>
  <si>
    <t>Vyžaduje sa možnosť elektrického polohovania nožných gynekologických kolenných podpier diaľkovým ovládačom</t>
  </si>
  <si>
    <t>Diaľkový ovládač operačného stola s dotykovou obrazovkou zobrazujúcou aktuálnu polohu jednotlivých dielov stola. Požaduje sa bezkáblový a aj káblový diaľkový ovládač ku stolu</t>
  </si>
  <si>
    <t>Diaľkový ovládač umožňujúci voľbu polohy prednastavených polôh jedným ovládačom, bez potreby polohovania samostatných segmentov stola a to minimálne pre: nulovú polohu, polohu v kresle, polohu flex a polohu reflex</t>
  </si>
  <si>
    <t>Operačný stôl vybavený antikolíznym systémom za pomoci zabudovaných senzorov do jednotlivých dielov hlavnej dosky stola</t>
  </si>
  <si>
    <t>Zobrazenie na displeji ovládača: stav batérií stola ako aj pre stav batérií ovládača, chybové hlásenia, upozornenia kolízneho stavu so zvukovým upozornením</t>
  </si>
  <si>
    <t>Matrace hlavnej dosky a nožných, chrbtových a hlavových segmentov stola sú z peny s antidekubitným pamäťovým efektom a poťah je z vodeodolného, paropriepustného a tepelne izolujúceho materiálu</t>
  </si>
  <si>
    <t>Nosnosť operačného stola min. 400 kg</t>
  </si>
  <si>
    <t>Zdvih hlavnej dosky stola v min. výške max. 660 mm</t>
  </si>
  <si>
    <t>Zdvih hlavnej dosky stola v max. výške min. 1 030 mm</t>
  </si>
  <si>
    <t>Šírka operačného stola min. 530 mm</t>
  </si>
  <si>
    <t>Trendelenburgova poloha min. 25°</t>
  </si>
  <si>
    <t>Antitrendelenburgova poloha min. 30°</t>
  </si>
  <si>
    <t>Obojstranné laterálne sklápanie hlavnej dosky stola min. 20°</t>
  </si>
  <si>
    <t xml:space="preserve">Polohovanie chrbtového dielu v rozsahu min. +70° /- 40° , väčší rozsah prípustný, ale rozsah +70° /- 40° musí byť zachovaný </t>
  </si>
  <si>
    <t xml:space="preserve">olohovanie nožných dielov v rozsahu min.  +80°/ -90°, väčší rozsah prípustný, ale rozsah +80° /- 90° musí byť zachovaný </t>
  </si>
  <si>
    <t>Predĺženie hlavnej dosky stola min. 300 mm</t>
  </si>
  <si>
    <t xml:space="preserve">Výdrž zabudovanej batérie operačného stola pri bežnej operačnej prevádzke min. 120 hod. </t>
  </si>
  <si>
    <t>Zostava operačného stola:</t>
  </si>
  <si>
    <t>Základňa operačného stola s mobilným podvozkom a hlavnou doskou. Základňa rovného tvaru, bez úzkych priestorov pre ideálne čistenie. Nesmie byť členitá základňa, nakoľko pri daných výkonoch na operačnej sále dochádza k častému kontaktu s tekutinami - 1 ks</t>
  </si>
  <si>
    <t>Diaľkový, bezkáblový ovládač s farebným dotykovým displejom - 1 ks</t>
  </si>
  <si>
    <t>Káblový ovládač s farebným dotykovým displejom - 1 ks</t>
  </si>
  <si>
    <t xml:space="preserve">Indukčná nabíjacia stanica prenosná pre bezkáblový diaľkový ovládač - 1 ks. Napájanie 240Vac/50Hz </t>
  </si>
  <si>
    <t>Flexibilné rameno pre uchytenie dýchacích hadíc anestézie s uchytením na bočnú lištu - 1 ks</t>
  </si>
  <si>
    <t>Nožné diely z dvoch častí s guľovým kĺbom. Odklopné do strán a otočiteľné okolo osi rozhrania pre zaklopenie na bočnú stranu dosky stola, t.j. uvoľňujúci celý priestor v panvovej časti pacienta, bez potreby odobratia - 1 pár</t>
  </si>
  <si>
    <t>Hlavový diel sklopný a výklopný v 2 pároch kĺbov s identickým rozhraním ako nožné diely resp. predlžovací sedací diel pre možnosť reverzného vyskladania operačného stola pre lepší prístup C ramena k pacientovi - 1 ks</t>
  </si>
  <si>
    <t>Predlžovací sedací diel k hlavnej doske operačného stola s výrezom pre gynekologické výkony s integrovanými spodnými koľajnicami - 1 ks</t>
  </si>
  <si>
    <t>Podpera hornej končatiny pacienta pre podanie infúzie s guľovým kĺbom, ovládanie jednou rukou, výškovo nastaviteľná, odklopná do strán ako sklopná aj náklopná - 1 ks</t>
  </si>
  <si>
    <t>Pás na suchý zips, so svorkou pre uchytenie hornej končatiny pacienta na bočnú lištu - 1 ks</t>
  </si>
  <si>
    <t>Pás pre uchytenie pacienta na suchý zips s poistkou proti samovoľnému uvoľneniu z lišty - 1 ks</t>
  </si>
  <si>
    <t>Rám zásteny anestéziológa - 1 ks</t>
  </si>
  <si>
    <t>Radiálne otočné svorky na lišty pre príslušenstvo stola - 4 ks</t>
  </si>
  <si>
    <t>Kolenné korýtkové podpery nôh pacienta s pásmi na suchý zips pre uchytenie nohy pacienta s odoberateľným polstrovaním s možnosťou ich elektrického polohovania s nohami pacienta - 2 ks</t>
  </si>
  <si>
    <t>Podpery nôh polohovateľné pneumatickými pružinami s jednoručným ovládaním aj pre bariatrických pacientov s vysokou zaťažiteľnosťou a so svorkami - 1 pár</t>
  </si>
  <si>
    <t>25.1</t>
  </si>
  <si>
    <t>25.2</t>
  </si>
  <si>
    <t>25.3</t>
  </si>
  <si>
    <t>25.4</t>
  </si>
  <si>
    <t>25.5</t>
  </si>
  <si>
    <t>25.6</t>
  </si>
  <si>
    <t>25.7</t>
  </si>
  <si>
    <t>25.8</t>
  </si>
  <si>
    <t>25.9</t>
  </si>
  <si>
    <t>25.10</t>
  </si>
  <si>
    <t>25.11</t>
  </si>
  <si>
    <t>25.12</t>
  </si>
  <si>
    <t>25.13</t>
  </si>
  <si>
    <t>25.14</t>
  </si>
  <si>
    <t>25.15</t>
  </si>
  <si>
    <r>
      <t xml:space="preserve">Operačný stôl pre Oddelenie plastickej, rekonštrukčnej a estetickej chirurgie
</t>
    </r>
    <r>
      <rPr>
        <b/>
        <sz val="9"/>
        <rFont val="Arial Narrow"/>
        <family val="2"/>
        <charset val="238"/>
      </rPr>
      <t>požadovaný počet: 1 ks</t>
    </r>
  </si>
  <si>
    <t>Šírka pracovnej dosky stola s eurolištami  min. 590 mm</t>
  </si>
  <si>
    <t>Dĺžka pracovnej dosky stola min. 2 000 mm</t>
  </si>
  <si>
    <t>Výška operačného stola 3-motorovej verzie min. 540 mm</t>
  </si>
  <si>
    <t>Výška operačného stola 3-motorovej verzie max. 1 050 mm</t>
  </si>
  <si>
    <t>Laterálny náklon min. + 15°</t>
  </si>
  <si>
    <t>Uhol extenzie 3-motorovej verzie min. 220°</t>
  </si>
  <si>
    <t>Polohovanie podpier nôh vertikálne v rozsahu min. 0°/- 90°; väčší rozsah prípustný, ale rozsah min. (0°/-90°) musí byť zachovaný</t>
  </si>
  <si>
    <t>Trendelenburg/Antitrendelenburg min.  ± 25°</t>
  </si>
  <si>
    <t>Polohovanie nôh - horizontálne smerom von max. 90°</t>
  </si>
  <si>
    <t>Presúvanie lôžka v smere pozdĺžnej osi v oboch smeroch o min. 150 mm</t>
  </si>
  <si>
    <t>Nosnosť operačného stola 3-motorovej verzie min. 360 kg</t>
  </si>
  <si>
    <t>Segmenty stola: hlava, chrbát, bederná časť, delený nožný diel</t>
  </si>
  <si>
    <t>Zdvih / sklopenie hlavy v rozsahu min. +45°/ -40°; väčší rozsah prípustný, ale rozsah min. +45°/ -40° musí byť zachovaný</t>
  </si>
  <si>
    <t>Otvorenie dolných končatín min. 0° - 180°</t>
  </si>
  <si>
    <t>Záklon hlavy s úponom na lišty</t>
  </si>
  <si>
    <t>Držiak ruky s kĺbom, otočný, výškovo nastaviteľný - 2 ks</t>
  </si>
  <si>
    <t>Pás na pripútanie pacienta, nastaviteľný - 2 ks</t>
  </si>
  <si>
    <t>Anestéziologická šibenica, jednoduchá, výškovo nastaviteľná</t>
  </si>
  <si>
    <t>17.1</t>
  </si>
  <si>
    <t>17.2</t>
  </si>
  <si>
    <t>17.3</t>
  </si>
  <si>
    <t xml:space="preserve">názov/typ/model tovaru: </t>
  </si>
  <si>
    <t>Polohovanie chrbtovej časti 3-motorovej verzie (zdvih) min.  +70°/- 40°,  väčší rozsah prípustný, ale rozsah +70°/-40° musí byť zachovaný</t>
  </si>
  <si>
    <r>
      <t xml:space="preserve">Mobilný rádiologický operačný stôl s karbónovou doskou pre potreby ERCP
</t>
    </r>
    <r>
      <rPr>
        <b/>
        <sz val="9"/>
        <rFont val="Arial Narrow"/>
        <family val="2"/>
        <charset val="238"/>
      </rPr>
      <t>požadovaný počet: 1 ks</t>
    </r>
  </si>
  <si>
    <t>Transport na kolieskach s možnosťou fixácie na podlahu bez kotvenia (brzdy)</t>
  </si>
  <si>
    <t>Prevádzka na el. sieť 220-240 VAC /max. 16A  i batériová prevádzka</t>
  </si>
  <si>
    <t>Rozmery operačného stola;  dĺžka max. 235 cm / šírka max. 80 cm</t>
  </si>
  <si>
    <t>Rozsah zobrazenia pri 2D min. 160 cm bez zmeny polohy pacienta</t>
  </si>
  <si>
    <t>Rozsah zobrazenia pri 3D min. 80 cm bez zmeny polohy pacienta</t>
  </si>
  <si>
    <t>Rozsah pohybov plávajúcej dosky (pozdĺžny min. 90 cm, bočný min. 20 cm)</t>
  </si>
  <si>
    <t xml:space="preserve">Izocentrický bočný pohyb dosky min. ±15° </t>
  </si>
  <si>
    <t>Rozsah vertikálneho  pohybu stola min. 30 cm</t>
  </si>
  <si>
    <t>Výška dosky stola min. 70 cm nad podlahou</t>
  </si>
  <si>
    <t>Dĺžka karbónovej dosky stola min. 220 cm</t>
  </si>
  <si>
    <t>Šírka dosky stola min. 55 cm / max. 60 cm</t>
  </si>
  <si>
    <t>Ovládanie aretácií plávajúcej dosky jedným ovládacím prvkom ľubovoľne umiestniteľným do požadovanej pozície na stole</t>
  </si>
  <si>
    <t>Trendelenburg min. 20°</t>
  </si>
  <si>
    <t xml:space="preserve">Priepustnosť žiarenia max. 0,4 mm Al </t>
  </si>
  <si>
    <t>Nožný spínač na polohovanie stola - 1 ks</t>
  </si>
  <si>
    <t>Diaľkové ovládanie funkcií stola</t>
  </si>
  <si>
    <t>Funkčnosť všetkých druhov pohybov s hmotnosťou pacienta do min. 280 kg</t>
  </si>
  <si>
    <t>Euro lišty min. na 2/3 dĺžky dosky stola, obojstranne</t>
  </si>
  <si>
    <t>Odnímateľný, umývateľný a dezinfikovateľný matrac na dosku stola - 1ks</t>
  </si>
  <si>
    <t>Ochranná zástena na bok operačného stola ekvivalent Pb 0,5 mm  - 1 ks (uchytenie na Euro lištu)</t>
  </si>
  <si>
    <t>Ochranné lamely na ochranu ionizujúceho žiarenia uchytené na stole pre anestéziológa - 1 ks</t>
  </si>
  <si>
    <t>Držiak infúznych roztokov - 1 ks</t>
  </si>
  <si>
    <t>Bočná opierka uchytená na euro lište zaisťujúca bezpečnosť a pohodlie pacienta pri ERCP výkonoch - 1 pár</t>
  </si>
  <si>
    <t xml:space="preserve">Možnosť bočného rozšírenia stola na zákroky zahrňujúce laterálne polohovanie pacienta </t>
  </si>
  <si>
    <t>Polohovateľná podložka pod ruku - 1 ks</t>
  </si>
  <si>
    <t>17</t>
  </si>
  <si>
    <r>
      <t xml:space="preserve">Mobilný systémový operačný stôl
</t>
    </r>
    <r>
      <rPr>
        <b/>
        <sz val="8"/>
        <rFont val="Arial Narrow"/>
        <family val="2"/>
        <charset val="238"/>
      </rPr>
      <t>Požadovaný počet: 1 ks</t>
    </r>
  </si>
  <si>
    <t>Operačný stôl s vymeniteľnou celou hlavnou multidisciplinárnou doskou stola</t>
  </si>
  <si>
    <t>Mobilná noha operačného stola s nízkym profilom základne s platformou plošne uloženou na podlahe pre vysokú stabilitu a s možnosťou jej polohovania počas chirurgického zákroku, bez nutnosti použitia transportného vozíka</t>
  </si>
  <si>
    <t>Základňa operačného stola s navezením dosky stola z viac ako dvoch strán - aj pod uhlom bez potreby použitia vozíka (navážacieho alebo iného)</t>
  </si>
  <si>
    <t>Operačný stôl so zabudovanými senzormi pre rozpoznanie orientácie navezenej dosky stola a polohy jednotlivých segmentov s antikolĺznym systémom. Automatické nastavenie orientácie dosky stola pre ovládacie prvky na ovládači</t>
  </si>
  <si>
    <t>Rýchle napojenie jednotlivých segmentov rýchloupínacím systémom, bez zdĺhavého doťahovania skrutiek. Konektory v nožnej časti a chrbtovej časti musia byť identické</t>
  </si>
  <si>
    <t>Záložné ovládanie pohybov nohy a dosiek operačného stola umiestnené priamo na základni. Záložné ovládanie musí byť vždy prístupné, aj v prípade navezenia hlavnej dosky stola</t>
  </si>
  <si>
    <t>Možnosť samostatného elektrického polohovania pravého ako aj samostatne ľavého kĺbu v nožnej časti hlavnej dosky stola</t>
  </si>
  <si>
    <t>Vyžaduje sa možnosť nastavenia rýchlosti polohovania jednotlivých dielov stola samostatne (rôzne rýchlosti pre rôzne pohyby: napr. výškové nastavenie vs sklon)</t>
  </si>
  <si>
    <t>Vyžaduje sa možnosť nastavenia rýchlosti v min. 3 úrovniach rýchlostí</t>
  </si>
  <si>
    <t>Vyžaduje sa plná fukčnosť príslušenstva pre normálne aj reverzné vyskladanie stola</t>
  </si>
  <si>
    <t>Konektory rozhraní v nožnej aj chrbtovej časti musia byť identické a najmä musia mať systém rýchloupínania bez nutnosti skrutkovania</t>
  </si>
  <si>
    <t>Ovládanie motorického polohovania jednotlivých časti dosky stola ako aj samotnej nohy stola pomocou bezdrôtového diaľkového ovládača s dotykovým displejom</t>
  </si>
  <si>
    <t>Ovládač operačného stola s farebným dotykovým ovládaním, s farebným rozlíšením jednotlivých dielov stola s priradením príslušných farebných ovládačov pre ľahkú a rýchlu orientáciu</t>
  </si>
  <si>
    <t>Farebné prevedenie ilustračne zobrazených dielov stola musí byť prislúchajúce k farebným ovládacím tlačidlám pre jednotlivé tlačidlá polohovania - pre jednoduché a rýchle použitie obslužným personálom</t>
  </si>
  <si>
    <t>Pamäť ovládača pre preddefinované štandardné polohy - bez možnosti ich vymazania: minimálne flex, reflex, kreslo a nulová poloha</t>
  </si>
  <si>
    <t>Ovládač musí umožniť uložiť užívateľom zadefinované polohy v pamäti ovládača s uložením pod vlastným názvom. Min. 10 miest v pamäti</t>
  </si>
  <si>
    <t>Možnosť nastavenła rôznych rýchlostí samostatne pre jednotlivé diely stola podľa chirurgického výkonu</t>
  </si>
  <si>
    <t>Operačný stôl najvyššieho štandardu s integrovaným senzorickým antikolíznym systémom</t>
  </si>
  <si>
    <t>Matrace jednotlivých dielov dosky stola musia mať antidekubitné vlastnosti s pamäťovou penou</t>
  </si>
  <si>
    <t>Transportér dosiek stola, umožňujúci navezenie stola z obidvoch strán bez prekrytia záložného ovládania stola</t>
  </si>
  <si>
    <t>Noha stola aj platforma nohy stola musia byť vyrobené z plnej celonerezovej ocele s povrchovou úpravou odolnou oteru a dezinfekčným látkam</t>
  </si>
  <si>
    <t xml:space="preserve">Elektrické polohovanie nohy operačného stola: </t>
  </si>
  <si>
    <t>Najvyššia poloha operačnej dosky stola bez matraca min. 1 140 mm</t>
  </si>
  <si>
    <t>Najnižšia poloha operačnej dosky stola bez matraca max. 630 mm</t>
  </si>
  <si>
    <t>Dĺžka hlavnej dosky bez ostatných dielov max. 690 mm</t>
  </si>
  <si>
    <t>Trendelenburg / Antitrendelenburg min. 45°</t>
  </si>
  <si>
    <t>Laterálny obojstranný náklon min. 28 °</t>
  </si>
  <si>
    <t>Celková nosnosť stola min. 360 kg</t>
  </si>
  <si>
    <t>Pozdĺžny elektrický posun hlavnej dosky stola min. 400 mm</t>
  </si>
  <si>
    <t>Sklon nožnej časti hlavnej dosky stola min. v rozsahu +90°/-90°; väčší rozsah príustný, ale rozsah min. (+90°/-90°) musí byť zachovaný</t>
  </si>
  <si>
    <t>Sklon chrbtovej časti hlavnej dosky stola  min. + 90°/- 50°; väčší rozsah prípustný, ale rozsah  (+ 90°/- 50°) musí byť zachovaný</t>
  </si>
  <si>
    <t>Zostava operačného stola :</t>
  </si>
  <si>
    <t>Celonerezová mobilná základňa operačného stola s plochou základňou s nízkym profilom, vrátane integrovaných batérií – 1 ks</t>
  </si>
  <si>
    <t>32.1</t>
  </si>
  <si>
    <t>32.2</t>
  </si>
  <si>
    <t>32.3</t>
  </si>
  <si>
    <t>32.4</t>
  </si>
  <si>
    <t>32.5</t>
  </si>
  <si>
    <t>Transportér dosky operačného stola – 1 ks</t>
  </si>
  <si>
    <t>Diaľkový ovládač s dotykovou farebnou obrazovkou a prenosnou nabíjačkou s indukčným nabíjaním s káblovým aj bezkáblovým prevedením – 1 ks</t>
  </si>
  <si>
    <t>Hlavná doska operačného stola s rovnakým rýchloupínacím systémom pre všetky hlavné diely (nožné diely, chrbtový diel, sedací diel, predlžovací diel, hlavový diel) operačnej dosky stola. Minimálne dva páry elektricky ovládaných kĺbov s identickým rozhraním  – 1 ks</t>
  </si>
  <si>
    <t>Karbónová hlavná doska stola operačného stola s dĺžkou min. 1 800 mm – 1 ks</t>
  </si>
  <si>
    <t>Univerzálny karbónový adaptér pre príslušenstvo ku karbónovej doske stola – 1 ks</t>
  </si>
  <si>
    <t>Vozík pre karbónovú dosku – 1 ks</t>
  </si>
  <si>
    <t>Nožné diely zo 4 delených častí, samostatne stehenné časti a samostatne lýtkové časti. Lýtkové časti odoberateľné od stehenných. Stehenné časti vybavené 2 pármi kĺbov pre vyklopenie do strán v 2 kĺboch, aby bolo možné polohovanie aj do gynekologickej polohy – 1 ks</t>
  </si>
  <si>
    <t>Hlavový diel - sklopný / výklopný a výškovo nastaviteľný pre laterálnu polohu min. sklopenie +45°/-45° (pripojiteľný k hlavnej doske stola s rýchloupínacím systémom – 1 ks</t>
  </si>
  <si>
    <t>Extenzný chrbtový diel k hlavnej doske stola s rýchloupínacím systémom – 2 ks</t>
  </si>
  <si>
    <t>Anestéziologický rám – 1 ks</t>
  </si>
  <si>
    <t>Otočné svorky na bočnú lištu s otvorom pre príslušenstvo – 2 ks</t>
  </si>
  <si>
    <t>Infúzny stojan  – 1 ks</t>
  </si>
  <si>
    <t>Pás pre uchytenie tela pacienta s min. rozmermi 1500 x 120 mm  – 2 ks</t>
  </si>
  <si>
    <t>Manžeta na pripevnenie zápästia ruky na anestéziologický rám  – 2 ks</t>
  </si>
  <si>
    <t>Podpery ramien s fixáciou predlaktia na bočnú lištu s ramenom tvaru eurolišty, s horizontálnym aj vertikálnym nastavením a guľovým kĺbom pre prispôsobenie k polohe pacienta, s uchytením na postrannú lištu  – 1 ks</t>
  </si>
  <si>
    <t>Podpery ramena s fixáciou hornej končatiny s guľovým kĺbom od eurolišty a s výškovým nastavením konca, s uchytením na postrannú lištu  – 1 ks</t>
  </si>
  <si>
    <t>Podpera tela pacienta pre podopretie chrbta (vankúšik) s min. rozmerom 120x170 mm  – 1 ks</t>
  </si>
  <si>
    <t>3-dielne 3D polohovateľné rameno pre bočné podpery tela s 3 guľovými kĺbmi ovládanými v jednom kĺbe  – 1 ks</t>
  </si>
  <si>
    <t>Karbónový celochrbtový diel s vysokým výrezom a obojstranne odnímatel'nými kusmi pre predný, bočný aj zadný pristup pošas artroskopie ramien, s dvoma bočnými fixačnými podperami obojstranne umiestnenými na spodnej časti eurolišty a s adaptérom pre hlavovú podperu (helmu) pripadne iné príslušenstvo (min. rozmer 540 x 500 mm)  – 1 ks</t>
  </si>
  <si>
    <t>Vozík pre umiestnenie karbónového dielu  – 1 ks</t>
  </si>
  <si>
    <t>Laterálne podpery tela pacienta v L tvare, na bočnú lištu  – 1 ks</t>
  </si>
  <si>
    <t>Naklikávací adaptér na celokarbónový chrbtový segment zariadenie na držiak svorky lebky  – 1 ks</t>
  </si>
  <si>
    <t>Helma na fixáciu hlavy pre artroskopie ramien  – 1 ks</t>
  </si>
  <si>
    <t>32.6</t>
  </si>
  <si>
    <t>32.7</t>
  </si>
  <si>
    <t>32.8</t>
  </si>
  <si>
    <t>32.9</t>
  </si>
  <si>
    <t>32.10</t>
  </si>
  <si>
    <t>32.11</t>
  </si>
  <si>
    <t>32.12</t>
  </si>
  <si>
    <t>32.13</t>
  </si>
  <si>
    <t>32.14</t>
  </si>
  <si>
    <t>32.15</t>
  </si>
  <si>
    <t>32.16</t>
  </si>
  <si>
    <t>32.17</t>
  </si>
  <si>
    <t>32.18</t>
  </si>
  <si>
    <t>32.19</t>
  </si>
  <si>
    <t>32.20</t>
  </si>
  <si>
    <t>32.21</t>
  </si>
  <si>
    <t>32.22</t>
  </si>
  <si>
    <t>32.23</t>
  </si>
  <si>
    <t>32.24</t>
  </si>
  <si>
    <r>
      <t xml:space="preserve">Operačný stôl urologický
</t>
    </r>
    <r>
      <rPr>
        <b/>
        <sz val="8"/>
        <rFont val="Arial Narrow"/>
        <family val="2"/>
        <charset val="238"/>
      </rPr>
      <t>Požadovaný počet: 1 ks</t>
    </r>
  </si>
  <si>
    <t>Vyžaduje sa možnosť nastavenia rýchlosti polohovania jednotlivých dielov stola - samostatne. (rôzne rýchlosti pre rôzne pohyby: napr. výškové nastavenie vs sklon)</t>
  </si>
  <si>
    <t>Dotykový displej ovládača musí zobrazovať a umožňovať voľbu segmentu pre polohovanie, musí zobrazovať stav napolohovanej dosky stola</t>
  </si>
  <si>
    <t>Ovládač musí umožniť voľbu v pamäti ovládača zadefinovaných preddefinovaných polôh stola s nastavením stlačením jediného tlačítka do konečnej zvolenej polohy</t>
  </si>
  <si>
    <t>Pamäť pre užívateľom volené polohy aspoň pre 8 polôh</t>
  </si>
  <si>
    <t>Pamäť pre zadefinované štandardné polohy, bez možnosti ich vymazania: minimálne flex, reflex, kreslo a nulová poloha</t>
  </si>
  <si>
    <t>Voľba predvolenej polohy - jedným tlačidlom s možnosťou zrýchlenia pohybov stlačením ovládacieho prvku pre zrýchlenie</t>
  </si>
  <si>
    <t>Elektrické polohovanie nohy operačného stola</t>
  </si>
  <si>
    <t>Najvyššia poloha operačnej dosky stola bez matraca min. 1142 mm</t>
  </si>
  <si>
    <t>Dĺžka hlavnej dosky bez ostatných dielov max. 680 mm</t>
  </si>
  <si>
    <r>
      <t>Trendelenburg  min. 45</t>
    </r>
    <r>
      <rPr>
        <sz val="10"/>
        <rFont val="Calibri"/>
        <family val="2"/>
        <charset val="238"/>
      </rPr>
      <t>°</t>
    </r>
    <r>
      <rPr>
        <sz val="10"/>
        <rFont val="Arial Narrow"/>
        <family val="2"/>
        <charset val="238"/>
      </rPr>
      <t>/ Antitrendelenburg min. -45°</t>
    </r>
  </si>
  <si>
    <t>Šírka stola s bočnými lištami max. 590 mm</t>
  </si>
  <si>
    <t>Zaťaženie dosky stola min. 360 kg</t>
  </si>
  <si>
    <t>Sklon nožnej časti hlavnej dosky stola min.  v rozsahu  +90°/-90°</t>
  </si>
  <si>
    <t>Sklon chrbtovej časti hlavnej dosky stola min. v rozsahu +90°/-50°</t>
  </si>
  <si>
    <t>30.1</t>
  </si>
  <si>
    <t>Diaľkový ovládač s dotykovou farebnou obrazovkou a prenosnou nabíjačkou s indukčným nabíjaním – 1 ks</t>
  </si>
  <si>
    <t>Hlavná doska operačného stola s rovnakým rýchloupínacím systémom plne funkčným pre všetky hlavné diely (nožné diely, chrbtový diel, sedací diel, predlžovací diel, hlavový diel) operačnej dosky stola. Minimálne dva páry elektricky ovládaných kĺbov s identickým rozhraním – 1 ks</t>
  </si>
  <si>
    <t>Nožné diely z delených častí, samostatne stehenné časti a samostatne lýtkové časti. Lýtkové časti odoberateľné od stehenných. Stehenné časti vybavené 2 pármi kĺbov pre vyklopenie do strán v 2 kĺboch, aby bolo možné polohovanie aj do gynekologickej polohy – 1 ks</t>
  </si>
  <si>
    <t>Hlavový diel sklopný / výklopný v 2 pároch kĺbov s rýchloupínacím systémom s poistkou proti nežiaducemu polohovaniu – 1 ks</t>
  </si>
  <si>
    <t>Extenzný chrbtový diel k hlavnej doske stola s rýchloupínacím systémom – 1 ks</t>
  </si>
  <si>
    <t>Podpery rúk na postrannú lištu s guľovým kĺbom. Polohovanie horizontálne aj vertikálne, sklon nahor, nadol aj do strán vďaka trom kĺbom, vhodné aj pre bariatrických pacientov. Vrátane 2 ks pásov na suchý zips. Dĺžka podpery v rozsahu min. 450 - 550 mm – 1 ks</t>
  </si>
  <si>
    <t>Pás pre uchytenie pacienta so svorkami na bočnú lištu stola a s poistkou proti ich samovoľnému uvoľneniu s min. rozmermi (dĺžka 1 500 mm x šírka 120 mm )  – 2 ks</t>
  </si>
  <si>
    <t>Otočné svorky na bočnú lištu s otvorom pre príslušenstvo – 4 ks</t>
  </si>
  <si>
    <t>3-dielne rameno pre mäkké bočné podpery tela pacienta, ovládanie v jednom bode pre 3 kĺby – 2 ks</t>
  </si>
  <si>
    <t>Gélová podložka pod hlavu, okrúhla o priemere min. 200 mm – 1 ks</t>
  </si>
  <si>
    <t>Chrbtová-bočná podpera min.  210 x 100 mm – 2 ks</t>
  </si>
  <si>
    <t>Chrbtová podpera min.  170 x 120 mm  – 2 ks</t>
  </si>
  <si>
    <t>Fixácia ruky pacienta s integrovanou svorkou a uchytením na bočnú lištu – 2 ks</t>
  </si>
  <si>
    <t>Podpera ruky-infúzna, nastaviteľná min. + 30° /- 40°, súčasťou je svorka a 2 x pás s min. D x Š:180 x 600 mm – 2ks</t>
  </si>
  <si>
    <t>Mobilný vozík na príslušenstvo, t.j. na práve nepoužívané segmenty operačnej dosky v min. počte otvorov pre 5 segmentov a kovovým košíkom – 1 ks</t>
  </si>
  <si>
    <t>Držiak dýchacích hadíc  – 1 ks</t>
  </si>
  <si>
    <t>Urologický sedací diel s obojstrannou vodiacou koľajnicou pre urologickú misu – 1 ks</t>
  </si>
  <si>
    <t>Urologická misa s odtokom so samostatným segmentom a vedrom  – 1 ks</t>
  </si>
  <si>
    <t>Vozík na urologickú misu  – 1 ks</t>
  </si>
  <si>
    <t>Držiak nohy s plynovou podperou, priamym umiestnením strmeňov a vypchatými plastovými puzdrami, obsluhovateľné jednou rukou, vhodné aj pre bariatrických pacientov do hmotnosti minimálne 160 kg – 1 pár</t>
  </si>
  <si>
    <t>Kolenné Goepel korýtka s matracmi  – 1 ks</t>
  </si>
  <si>
    <t>Mäkká podložka pod hrudník a brucho pacienta v pronačnej polohe  – 1 ks</t>
  </si>
  <si>
    <t>30.2</t>
  </si>
  <si>
    <t>30.3</t>
  </si>
  <si>
    <t>30.4</t>
  </si>
  <si>
    <t>30.5</t>
  </si>
  <si>
    <t>30.6</t>
  </si>
  <si>
    <t>30.7</t>
  </si>
  <si>
    <t>30.8</t>
  </si>
  <si>
    <t>30.9</t>
  </si>
  <si>
    <t>30.10</t>
  </si>
  <si>
    <t>30.11</t>
  </si>
  <si>
    <t>30.12</t>
  </si>
  <si>
    <t>30.13</t>
  </si>
  <si>
    <t>30.14</t>
  </si>
  <si>
    <t>30.15</t>
  </si>
  <si>
    <t>30.16</t>
  </si>
  <si>
    <t>30.17</t>
  </si>
  <si>
    <t>30.18</t>
  </si>
  <si>
    <t>30.19</t>
  </si>
  <si>
    <t>30.20</t>
  </si>
  <si>
    <t>30.21</t>
  </si>
  <si>
    <t>30.22</t>
  </si>
  <si>
    <t>30.23</t>
  </si>
  <si>
    <t>30.24</t>
  </si>
  <si>
    <r>
      <t xml:space="preserve">Mobilný operačný stôl pre chirurgické operačné zákroky
</t>
    </r>
    <r>
      <rPr>
        <b/>
        <sz val="8"/>
        <rFont val="Arial Narrow"/>
        <family val="2"/>
        <charset val="238"/>
      </rPr>
      <t>Požadovaný počet: 1 ks</t>
    </r>
  </si>
  <si>
    <t>Mobilný operačný stôl určený pre chirurgické operačné zákroky</t>
  </si>
  <si>
    <t xml:space="preserve">Plne otočné zdvojené kolieska operačného stola pre ľahšiu manipuláciu alebo plne otočné koliesko </t>
  </si>
  <si>
    <t>Plošne usadená základňa stola na podlahe so zatiahnutými kolieskami alebo základňa stola usadená na podlahe na štyroch stabilných ocelových tŕňoch pre vyššiu stabilitu</t>
  </si>
  <si>
    <t>Operačný stôl umožňujúci používanie v normálnej aj v reverznej polohe</t>
  </si>
  <si>
    <t>Hlavná doska operačného stola posuvná tak, aby sa zvýšil voľný priestor u pacienta pre ideálny prístup operatéra, bez prekážok, t.j. bez priestorového obmedzenia podvozku stol</t>
  </si>
  <si>
    <t>Rozhrania pre pripojenie jednotlivých segmentov (nožné podpery, chrbtové podpery, hlavové podpery) tvoriace operačnú dosku stola musia byť rovnaké, tzn. umožňujúce okrem štandardnej a reverznej polohy pacienta aj skrátenie alebo predĺženie operačnej dosky bez obmedzenia v prípade nekompatibilných rozhraní</t>
  </si>
  <si>
    <t>Diaľkový ovládač operačného stola s  farebnou obrazovkou zobrazujúcou aktuálnu polohu jednotlivých dielov stola. Požaduje sa bezkáblový a aj káblový diaľkový ovládač ku stolu</t>
  </si>
  <si>
    <t>Diaľkový ovládač umožňujúci voľbu polohy prednastavených polôh jedným ovládačom, bez potreby polohovania samostatných segmentov stola a to min. pre: nulovú polohu, polohu v kresle, polohu flex a polohu reflex</t>
  </si>
  <si>
    <t>Možnosť uloženia aspoň päť nastavení vlastných polôh stola do pamäte diaľkového ovládača</t>
  </si>
  <si>
    <t>Na displeji sa zobrazujú presné, ľahko dokumentovateľné uhly sklonov, aby sa zabezpečilo presné polohovanie stola</t>
  </si>
  <si>
    <t>Na displeji diaľkového ovládača sú farebne odlíšené-hlavový diel, nožný diel a noha operačného stola a rovnaká farba jednotlivých dielov je aj pri ovládacích tlačidlách a zároveň možnosť prepnutia v prípade reverzného vyskladania operačného stola alebo na displeji diaľkového ovládača je farebne odlíšená možnosť prepnutia v prípade reverzného vyskladania operačného stola</t>
  </si>
  <si>
    <t>Zobrazenia na displeji ovládača: stav batérií stola ako aj pre stav batérií ovládača, chybové hlásenia, upozornenia kolízneho stavu so zvukovým upozornením</t>
  </si>
  <si>
    <t>Elektrické polohovanie nohy operačného stola:</t>
  </si>
  <si>
    <t>Nosnosť operačného stola v štandardnej polohe min. 450 kg</t>
  </si>
  <si>
    <t xml:space="preserve">Nosnosť operačného stola v reverznej polohe je min. 250 kg </t>
  </si>
  <si>
    <t>Celková dĺžka dosky stola vyskladaná z min. 5 modulov min. 2 040 mm</t>
  </si>
  <si>
    <t>Celková dĺžka samotnej hlavnej dosky stola je max. 900 mm</t>
  </si>
  <si>
    <t>Výška hlavnej dosky stola v najnižšej polohe max. 680 mm</t>
  </si>
  <si>
    <t>Výška hlavnej dosky stola v najvyššej polohe min. 1 050 mm</t>
  </si>
  <si>
    <t>Šírka operačného stola max. 600 mm bez eurolišty</t>
  </si>
  <si>
    <t>Trendelenburgova poloha min. 25 °</t>
  </si>
  <si>
    <t>Antitrendelenburgova poloha min. 35 °</t>
  </si>
  <si>
    <t>Polohovanie chrbtového dielu min. +70 / -40 °</t>
  </si>
  <si>
    <t>Polohovanie nožných dielov v min. rozsahu min. +80°/ -90°</t>
  </si>
  <si>
    <t>Posun hlavnej dosky stola je min. 300 mm</t>
  </si>
  <si>
    <t>Výdrž zabudovanej batérie operačného stola pri bežnej operačnej prevádzke je min. 5 dní</t>
  </si>
  <si>
    <t xml:space="preserve">Základňa operačného stola s mobilným podvozkom a hlavnou doskou. Základňa rovného tvaru, bez úzkych priestorov pre ideálne čistenie. Nečlenitá základňa, nakoľko pri výkonoch na operačnej sále dochádza k častému kontaktu s tekutinami — 1 ks </t>
  </si>
  <si>
    <t>Diaľkový, bezkáblový ovládač s farebným displejom — 1 ks</t>
  </si>
  <si>
    <t>Káblový ovládač s farebným displejom — 1 ks</t>
  </si>
  <si>
    <t>Indukčná nabíjacia stanica, prenosná, pre bezkáblový diaľkový ovládač. Napájanie 240Vac/50Hz - 1 ks</t>
  </si>
  <si>
    <t>Flexibilné rameno pre uchytenie dýchacích hadíc anestézie s uchytením na bočnú lištu — 1 ks</t>
  </si>
  <si>
    <t>Nožné diely z dvoch častí s guľovým kĺbom. Odklopné do strán a otočiteľné okolo osi rozhrania pre zaklopenie na bočnú stranu dosky stola, t.j. uvoľňujúci celý priestor v panvovej časti pacienta, bez potreby odobratia — 1 pár</t>
  </si>
  <si>
    <t>Hlavový diel sklopný, výklopný a výškovo nastaviteľný pre laterálnu polohu min. sklopenie +45 °/-45° s identickým rozhraním ako nožné diely resp. predlžovací sedací diel pre možnosť reverzného vyskladania operačného stola— 1 ks</t>
  </si>
  <si>
    <t>Extenzný chrbtový diel k hlavnej doske stola s rýchloupínacím systémom — 1 ks</t>
  </si>
  <si>
    <t>Otočné svorky na bočnú lištu s otvorom pre príslušenstvo — 2 ks</t>
  </si>
  <si>
    <t>Anestéziologický rám - 1 ks</t>
  </si>
  <si>
    <t>Manžeta na pripevnenie zápästia ruky na anestéziologický rám — 1 ks</t>
  </si>
  <si>
    <t>Podpera ramena s fixáciou hornej končatiny s guľovým kĺbom od eurolišty a s výškovým nastavením konca, s uchytením — 2 ks</t>
  </si>
  <si>
    <t>3 dielne 3D polohovateľné rameno pre bočné podpery tela s 3 guľovými kĺbmi ovládanými v jednom kĺbe — 2 ks</t>
  </si>
  <si>
    <t>Pás na uchytenia tela pacienta s min. rozmerom 1500x100 mm — 1 ks</t>
  </si>
  <si>
    <t>Podpera tela pacienta (vankúšik) pre podopretie chrbta s min. rozmerom 120x170mm — 2 ks</t>
  </si>
  <si>
    <t>Gélová podpera pacienta ležiaceho v laterálnej polohe, ktorá slúži na zabránenie výskytu poškodenia nervov a tlakových bodov</t>
  </si>
  <si>
    <t>Podpera ruky (ramena), veľmi flexibilné nastavenie pomocou 3 klbov, rýchle uzamknutie pomocou centrálnej skrutky rukoväte — 1 ks</t>
  </si>
  <si>
    <t xml:space="preserve">
Operačné stoly pre centrálny operačný trakt
</t>
  </si>
  <si>
    <r>
      <t xml:space="preserve">Položka č. 1 - Mobilný systémový operačný stôl pre ortopedicko-traumatologické výkony
</t>
    </r>
    <r>
      <rPr>
        <b/>
        <sz val="8"/>
        <rFont val="Arial Narrow"/>
        <family val="2"/>
        <charset val="238"/>
      </rPr>
      <t>požadovaný počet: 1 ks</t>
    </r>
  </si>
  <si>
    <t>Mobilná noha operačného stola s nízkym profilom základne s platformou plošne uloženou na podlahe pre vysokú stabilitu a s možnosťou jej polohovania počas chirurgického zákroku,  bez nutnosti použitia transportného vozíka</t>
  </si>
  <si>
    <t>Základňa operačného stola s navezením dosky stola z oboch strán aj pod uhlom bez potreby použitia vozíka (navážacieho alebo iného)</t>
  </si>
  <si>
    <t>Rýchle napojenie jednotlivých segmentov rýchloupínacím systémom bez zdĺhavého doťahovania skrutiek. Konektory v nožnej časti a chrbtovej časti musia byť identické</t>
  </si>
  <si>
    <t>Záložné ovládanie pohybov  nohy a dosiek operačného stola umiestnené priamo na základni. Záložné ovládanie musí byť vždy prístupné, aj v prípade navezenia hlavnej dosky stola</t>
  </si>
  <si>
    <t>Vyžaduje sa možnosť nastavenia rýchlosti polohovania jednotlivých dielov stola samostatne. (rôzne rýchlosti pre rôzne pohyby: napr. výškové nastavenie vs sklon dielov stola)</t>
  </si>
  <si>
    <t>Vyžaduje sa plná kompatibilita príslušenstva pre normálne aj reverzné vyskladanie stola</t>
  </si>
  <si>
    <t>Ovládač musí umožniť uložiť užívateľom zadefinované polohy v pamäti ovládača s uložením pod vlastným názvom. Minimálne 10 miest v pamäti</t>
  </si>
  <si>
    <t>Najvyššia poloha operačnej dosky stola bez matraca min. 1060 mm</t>
  </si>
  <si>
    <t>Sklon nožnej časti hlavnej dosky stola min.  + 90°/- 90°,  väčší rozsah prípustný, ale rozsah + 90°/- 90° musí byť zachovaný</t>
  </si>
  <si>
    <t>Sklon chrbtovej časti hlavnej dosky stola  min. + 90°/- 50°, väčší rozsah prípustný, ale rozsah + 90°/- 50° musí byť zachovaný</t>
  </si>
  <si>
    <t>Hlavná doska operačného stola s rovnakým rýchloupínacím systémom pre všetky hlavné diely (nožné diely, chrbtový diel, sedací diel, predlžovací diel, hlavový diel) operačnej dosky stola. Minimálne dva páry elektricky ovládaných kĺbov s identickým rozhraním – 1 ks</t>
  </si>
  <si>
    <t>Otočné svorky na bočnú lištu s otvorom pre príslušenstvo – 6 ks</t>
  </si>
  <si>
    <t>Pás na uchytenia tela pacienta s min. rozmerom 1 500 x 120 mm – 1 ks</t>
  </si>
  <si>
    <t>Manžeta na uchytenie ruky na bočnú lištu so svorkou a suchým zipsom – 2 ks</t>
  </si>
  <si>
    <t>Podpera ramena s fixáciou hornej končatiny s guľovým kĺbom od eurolišty a s výškovým nastavením konca, s uchytením na postrannú lištu  – 1 ks</t>
  </si>
  <si>
    <t>Gélová podložka (vankúš), podopretie hlavy pacienta v polohe na bruchu, bočné výrezy ponúkajú priestor pre dýchacie trubice – 1 ks</t>
  </si>
  <si>
    <t>Karbónový celochrbtový diel s vysokým výrezom a obojstranne odnímatel'nými kusmi pre predný, bočný aj zadný pristup počas artroskopie ramien, s dvoma bočnými fixačnými podperami obojstranne umiestnenými na spodnej časti eurolišty a s adaptérom pre hlavovú podperu (helmu) - 1 zostava</t>
  </si>
  <si>
    <t>Vozík pre umiestnenie karbónového chrbtového dielu  – 1 ks</t>
  </si>
  <si>
    <t>Naklikávací adaptér na celokarbónový chrbtový segment - zariadenie na držiak svorky lebky  – 1 ks</t>
  </si>
  <si>
    <t>3-dimenzionálne rameno so šiestimi spojmi ovládané jednou rukou. Uchytenie ramena bez potreby elektriny alebo plynu, na bočnú lištu s možnosťou doplnenia o držiak pomôcok: retraktora, laparoskopického inštrumentu a pod.</t>
  </si>
  <si>
    <t>Operačná doska pre ortopédiu / traumatológiu s trakčným zariadením kompletná pre trakciu oboch dolných končatín. Extenzné zariadenie (zostava) pozostávajúce:</t>
  </si>
  <si>
    <t>Sedací diel s odoberateľnými bočnými časťami pre výkony na bedrovom kĺbe</t>
  </si>
  <si>
    <t>Dve trakčné tyče teleskopické vonkajšie ku operačnému stolu</t>
  </si>
  <si>
    <t>Dve trakčné tyče teleskopické vnútorné ku extenzii</t>
  </si>
  <si>
    <t>Trakčná zarážka valcová</t>
  </si>
  <si>
    <t>Valcová podložka</t>
  </si>
  <si>
    <t>Ľavá a pravá polohovacia lišta</t>
  </si>
  <si>
    <t>Predĺženie tyče pre ťažné tyče aj spätné uloženie tyče</t>
  </si>
  <si>
    <t>Zariadenie na napínanie skrutiek</t>
  </si>
  <si>
    <t>Podporná teleskopická tyč na podopretie konca extenzného aparátu. Predĺženie bočnej koľajnice</t>
  </si>
  <si>
    <t>Nosný držiak dosky na nohu</t>
  </si>
  <si>
    <t>Radiálna svorka</t>
  </si>
  <si>
    <t>Rotačná sklopná svorka a trakčná upínacia svorka (vrátane vozíka na operačné dosky)</t>
  </si>
  <si>
    <t>Fixačná nožná podpera (podložka) 2-dielna chrániaca pätu so suchým zipsom na extenzný aparát  – 1 ks</t>
  </si>
  <si>
    <t>Extenzná topánka (čižma) s uchytením nohy od chodidla po lýtko s mäkkou vnútornou výplňou – 1 ks</t>
  </si>
  <si>
    <t>Opätovne použiteľná vložka do trakčnej topánky – 2 ks</t>
  </si>
  <si>
    <t>Kolenná podpera dolných končatín typu "Goepel dizajn" s mäkkým polstrovaním, rotačne guľovým kĺbom nastaviteľná  – 2 ks</t>
  </si>
  <si>
    <t>Pevné podpery nôh s matracom, kým sa pripraví a nastaví extenzia - na položenie nôh v kombinácií s trakčným zariadením – 1 ks</t>
  </si>
  <si>
    <t>Svorka otočná – 1 ks</t>
  </si>
  <si>
    <t>Svorka pre podkovu ku kirschnerovmu drôtu – 1 ks</t>
  </si>
  <si>
    <t>Podperná radiolucentná doska s mäkkým polstrovaním pripevnená na bočnú lištu rozširujúca operačný stôl pod hornou končatinou pacienta pri pronačnej polohe počas artroskopie lakťa (min. rozmer 250 x 200 mm) – 1 ks</t>
  </si>
  <si>
    <r>
      <t xml:space="preserve">Položka č. 2 - Mobilný systémový operačný stôl pre chirurgické výkony 
</t>
    </r>
    <r>
      <rPr>
        <b/>
        <sz val="8"/>
        <rFont val="Arial Narrow"/>
        <family val="2"/>
        <charset val="238"/>
      </rPr>
      <t>požadovaný počet:  2 ks</t>
    </r>
  </si>
  <si>
    <t>Mobilná noha operačného stola s nízkym profilom základne s platformou plošne uloženou na podlahe pre vysokú stabilitu a s možnosťou jej polohovania počas</t>
  </si>
  <si>
    <t>Operačný stôl so zabudovanými senzormi pre rozpoznanie orientácie navezenej dosky stola a polohy jednotlivých segmentov s antikolíznym systémom. Automatické nastavenie orientácie dosky stola pre ovládacie prvky na ovládači.</t>
  </si>
  <si>
    <t>Vyžaduje sa možnosť nastavenia rýchlosti polohovania jednotlivých dielov stola - samostatne (rôzne rýchlosti pre rôzne pohyby: napr. výškové nastavenie vs sklon dielov stola)</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</si>
  <si>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</si>
  <si>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</si>
  <si>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</si>
  <si>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</si>
  <si>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</si>
  <si>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</si>
  <si>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</si>
  <si>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</si>
  <si>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</si>
  <si>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</si>
  <si>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</si>
  <si>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</si>
  <si>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</si>
  <si>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</si>
  <si>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</si>
  <si>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</si>
  <si>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</si>
  <si>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</si>
  <si>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</si>
  <si>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</si>
  <si>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</si>
  <si>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</si>
  <si>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</si>
  <si>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</si>
  <si>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</si>
  <si>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</si>
  <si>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</si>
  <si>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</si>
  <si>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</si>
  <si>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</si>
  <si>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</si>
  <si>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Farebné prevedenie ilustračne zobrazených dielov stola musí byť prislúchajúce k farebným ovládacím tlačítkam pre jednotlivé tlačítka polohovania - pre jednoduché a rýchle použitie obslužným personálom</t>
  </si>
  <si>
    <t>Pamäť ovládača pre preddefinované štandardné polohy - bez možnosti ich vymazania: min. flex, reflex, kreslo a nulová poloha</t>
  </si>
  <si>
    <t>Možnosť nastavenia rôznych rýchlostí samostatne pre jednotlivé diely stola podľa chirurgického výkonu</t>
  </si>
  <si>
    <t xml:space="preserve">Noha stola aj platforma nohy stola musia byť vyrobené z plnej celonerezovej ocele s povrchovou úpravou odolnou  oderu a dezinfekčným látkam </t>
  </si>
  <si>
    <t>Dĺžka hlavnej dosky bez ostatných dielov max. 690 mmn</t>
  </si>
  <si>
    <t>Sklon nožnej časti hlavnej dosky stola (samostatne resp. synchrónne nastavenie) min. v rozsahu + 90° / - 90°, väčší rozsah prípustný, ale min. rozsah + 90° /- 90° musí byť zachovaný</t>
  </si>
  <si>
    <t>Sklon chrbtovej časti hlavnej dosky stola min. +90°/- 50°, väčší rozsah prípustný, ale min. rozsah + 90° /- 50° musí byť zachovaný</t>
  </si>
  <si>
    <t>Zostava operačného stola (platí pre 2 ks operačných stolov):</t>
  </si>
  <si>
    <t>Celonerezová mobilná základňa operačného stola s plochou základňou s nízkym profilom, vrátane integrovaných batérií - 2 ks</t>
  </si>
  <si>
    <t>Diaľkový ovládač s dotykovou farebnou obrazovkou a prenosnou nabíjačkou s indukčným nabíjaním s káblovým aj bezkáblovým prevedením - 2 ks</t>
  </si>
  <si>
    <t>Hlavná doska operačného stola s rovnakým rýchloupínacím systémom pre všetky hlavné diely (nožné diely, chrbtový diel, sedací diel, predlžovací diel, hlavový diel) operačnej dosky stola. Minimálne dva páry elektricky ovládaných kĺbov s identickým rozhraním - 2 ks</t>
  </si>
  <si>
    <t>Nožné diely zo 4 delených častí: samostatne stehenné časti a samostatne lýtkové časti. Lýtkové časti odoberateľné od stehenných. Stehenné časti vybavené 2 pármi kĺbov pre vyklopenie do strán v 2 kĺboch, aby bolo možné polohovanie aj do gynekologickej polohy - 2 ks</t>
  </si>
  <si>
    <t>Hlavový diel výklopný v 2 pároch kĺbov. Minimálny sklon vyklopenia v hlavnom spojovacom kĺbe: +60°/-60° a druhom kĺbe min. o 45°. Hlavový diel musí byť priamo pripojiteľný k hlavnej doske stola ako aj k extenzným dielom dosky stola - 2 ks</t>
  </si>
  <si>
    <t>Extenzný chrbtový diel k hlavnej doske stola s rýchloupínacím systémom - 2 ks</t>
  </si>
  <si>
    <t>2.31.1</t>
  </si>
  <si>
    <t>2.31.2</t>
  </si>
  <si>
    <t>2.31.3</t>
  </si>
  <si>
    <t>2.31.4</t>
  </si>
  <si>
    <t>2.31.5</t>
  </si>
  <si>
    <t>2.31.6</t>
  </si>
  <si>
    <t>Mobilný operačný stôl pre oftalmologické operácie</t>
  </si>
  <si>
    <t>Položkovitý rozpočet ceny:</t>
  </si>
  <si>
    <t>Počet 
MJ</t>
  </si>
  <si>
    <t>Základňa operačného stola s mobilným podvozkom a hlavnou doskou</t>
  </si>
  <si>
    <t xml:space="preserve">Diaľkový, bezkáblový ovládač s farebným dotykovým displejom </t>
  </si>
  <si>
    <t xml:space="preserve">Káblový ovládač s farebným dotykovým displejom </t>
  </si>
  <si>
    <t>Indukčná nabíjacia stanica prenosná pre bezkáblový diaľkový ovládač</t>
  </si>
  <si>
    <t>Flexibilné rameno pre uchytenie dýchacích hadíc anestézie</t>
  </si>
  <si>
    <t>Nožné diely z dvoch častí s guľovým kĺbom</t>
  </si>
  <si>
    <t>pár</t>
  </si>
  <si>
    <t>Hlavový diel</t>
  </si>
  <si>
    <t>Predlžovací sedací diel k hlavnej doske operačného stola</t>
  </si>
  <si>
    <t xml:space="preserve">Podpera hornej končatiny pacienta </t>
  </si>
  <si>
    <t xml:space="preserve">Pás pre uchytenie hornej končatiny pacienta </t>
  </si>
  <si>
    <t>Pás pre uchytenie pacienta na suchý zips s poistkou proti samovoľnému uvoľneniu z lišty</t>
  </si>
  <si>
    <t xml:space="preserve">Rám zásteny anestéziológa </t>
  </si>
  <si>
    <t>Radiálne otočné svorky na lišty pre príslušenstvo stola</t>
  </si>
  <si>
    <t xml:space="preserve">Kolenné korýtkové podpery nôh pacienta </t>
  </si>
  <si>
    <t>Podpery nôh polohovateľné pneumatickými pružinami s jednoručným ovládaním</t>
  </si>
  <si>
    <t>Mobilný operačný stôl gynekologický</t>
  </si>
  <si>
    <t>Počet (MJ)</t>
  </si>
  <si>
    <t>Merná jednotka 
(MJ)</t>
  </si>
  <si>
    <t>Por.č.</t>
  </si>
  <si>
    <t>Operačný stôl pre Oddelenie plastickej, rekonštrukčnej a elastickej chirurgie</t>
  </si>
  <si>
    <t>;</t>
  </si>
  <si>
    <t>Mobilný rádiologický operačný stôl s karbónovou doskou pre potreby ERCP</t>
  </si>
  <si>
    <t>Mobilný rádiologický operačný stôl s karbónovou doskou</t>
  </si>
  <si>
    <t xml:space="preserve">Nožný spínač na polohovanie stola </t>
  </si>
  <si>
    <t>Odnímateľný, umývateľný a dezinfikovateľný matrac na dosku stola</t>
  </si>
  <si>
    <t>Ochranná zástena na bok operačného stola</t>
  </si>
  <si>
    <t>Ochranné lamely na ochranu ionizujúceho žiarenia</t>
  </si>
  <si>
    <t xml:space="preserve">Držiak infúznych roztokov </t>
  </si>
  <si>
    <t xml:space="preserve">Bočná opierka uchytená na euro lište </t>
  </si>
  <si>
    <t xml:space="preserve">Polohovateľná podložka pod ruku </t>
  </si>
  <si>
    <t xml:space="preserve">Mobilný systémový operačný stôl </t>
  </si>
  <si>
    <t xml:space="preserve">Celonerezová mobilná základňa operačného stola s plochou základňou s nízkym profilom, vrátane integrovaných batérií </t>
  </si>
  <si>
    <t>Transportér dosky operačného stola</t>
  </si>
  <si>
    <t>Diaľkový ovládač s dotykovou farebnou obrazovkou a prenosnou nabíjačkou s indukčným nabíjaním s káblovým aj bezkáblovým prevedením</t>
  </si>
  <si>
    <t xml:space="preserve">Hlavná doska operačného stola s rovnakým rýchloupínacím systémom pre všetky hlavné diely (nožné diely, chrbtový diel, sedací diel, predlžovací diel, hlavový diel) operačnej dosky stola. Minimálne dva páry elektricky ovládaných kĺbov s identickým rozhraním  </t>
  </si>
  <si>
    <t>Karbónová hlavná doska stola operačného stola s dĺžkou min. 1 800 mm</t>
  </si>
  <si>
    <t>Univerzálny karbónový adaptér pre príslušenstvo ku karbónovej doske stola</t>
  </si>
  <si>
    <t xml:space="preserve">Vozík pre karbónovú dosku </t>
  </si>
  <si>
    <t>Nožné diely zo 4 delených častí, samostatne stehenné časti a samostatne lýtkové časti. Lýtkové časti odoberateľné od stehenných. Stehenné časti vybavené 2 pármi kĺbov pre vyklopenie do strán v 2 kĺboch, aby bolo možné polohovanie aj do gynekologickej polohy</t>
  </si>
  <si>
    <t>Hlavový diel - sklopný / výklopný a výškovo nastaviteľný pre laterálnu polohu min. sklopenie +45°/-45° (pripojiteľný k hlavnej doske stola s rýchloupínacím systémom</t>
  </si>
  <si>
    <t>Extenzný chrbtový diel k hlavnej doske stola s rýchloupínacím systémom</t>
  </si>
  <si>
    <t>Anestéziologický rám</t>
  </si>
  <si>
    <t xml:space="preserve">Otočné svorky na bočnú lištu s otvorom pre príslušenstvo </t>
  </si>
  <si>
    <t xml:space="preserve">Infúzny stojan </t>
  </si>
  <si>
    <t>Pás pre uchytenie tela pacienta s min. rozmermi 1500 x 120 mm</t>
  </si>
  <si>
    <t>Manžeta na pripevnenie zápästia ruky na anestéziologický rám</t>
  </si>
  <si>
    <t xml:space="preserve">Podpery ramien s fixáciou predlaktia na bočnú lištu s ramenom tvaru eurolišty, s horizontálnym aj vertikálnym nastavením a guľovým kĺbom pre prispôsobenie k polohe pacienta, s uchytením na postrannú lištu  </t>
  </si>
  <si>
    <t xml:space="preserve">Podpery ramena s fixáciou hornej končatiny s guľovým kĺbom od eurolišty a s výškovým nastavením konca, s uchytením na postrannú lištu  </t>
  </si>
  <si>
    <t xml:space="preserve">ks </t>
  </si>
  <si>
    <t xml:space="preserve">Podpera tela pacienta pre podopretie chrbta (vankúšik) s min. rozmerom 120x170 mm </t>
  </si>
  <si>
    <t>3-dielne 3D polohovateľné rameno pre bočné podpery tela s 3 guľovými kĺbmi ovládanými v jednom kĺbe</t>
  </si>
  <si>
    <t>Karbónový celochrbtový diel s vysokým výrezom a obojstranne odnímatel'nými kusmi pre predný, bočný aj zadný pristup pošas artroskopie ramien, s dvoma bočnými fixačnými podperami obojstranne umiestnenými na spodnej časti eurolišty a s adaptérom pre hlavovú podperu (helmu) pripadne iné príslušenstvo (min. rozmer 540 x 500 mm)</t>
  </si>
  <si>
    <t>Vozík pre umiestnenie karbónového dielu</t>
  </si>
  <si>
    <t xml:space="preserve">Laterálne podpery tela pacienta v L tvare, na bočnú lištu </t>
  </si>
  <si>
    <t>Naklikávací adaptér na celokarbónový chrbtový segment zariadenie na držiak svorky lebky</t>
  </si>
  <si>
    <t>Helma na fixáciu hlavy pre artroskopie ramien</t>
  </si>
  <si>
    <t xml:space="preserve">Operačný stôl urologický </t>
  </si>
  <si>
    <t>Diaľkový ovládač s dotykovou farebnou obrazovkou a prenosnou nabíjačkou s indukčným nabíjaním</t>
  </si>
  <si>
    <t xml:space="preserve">Hlavná doska operačného stola s rovnakým rýchloupínacím systémom plne funkčným pre všetky hlavné diely. Min. dva páry elektricky ovládaných kĺbov s identickým rozhraním </t>
  </si>
  <si>
    <t>Nožné diely z delených častí, samostatne stehenné časti a samostatne lýtkové časti</t>
  </si>
  <si>
    <t>Hlavový diel - sklopný / výklopný v 2 pároch kĺbov s rýchloupínacím systémom s poistkou proti nežiaducemu polohovaniu</t>
  </si>
  <si>
    <t xml:space="preserve">Extenzný chrbtový diel k hlavnej doske stola s rýchloupínacím systémom </t>
  </si>
  <si>
    <t>Podpery rúk na postrannú lištu s guľovým kĺbom. Polohovanie horizontálne aj vertikálne, sklon nahor, nadol aj do strán vďaka trom kĺbom, vhodné aj pre bariatrických pacientov. Vrátane 2 ks pásov na suchý zips. Dĺžka podpery v rozsahu min. 450 - 550 m</t>
  </si>
  <si>
    <t xml:space="preserve">Pás pre uchytenie pacienta so svorkami na bočnú lištu stola a s poistkou proti ich samovoľnému uvoľneniu s minimálnými rozmermi ( D 1500 mm x Š 120 mm ) </t>
  </si>
  <si>
    <t>Otočné svorky na bočnú lištu s otvorom pre príslušenstvo</t>
  </si>
  <si>
    <t>3-dielne rameno pre mäkké bočné podpery tela pacienta</t>
  </si>
  <si>
    <t xml:space="preserve">Gélová podložka pod hlavu, okrúhla o priemere min. 200 mm </t>
  </si>
  <si>
    <t>Chrbtová-bočná podpera</t>
  </si>
  <si>
    <t xml:space="preserve">Chrbtová podpera </t>
  </si>
  <si>
    <t>Fixácia ruky pacienta s integrovanou svorkou a uchytením na bočnú lištu</t>
  </si>
  <si>
    <t xml:space="preserve">Podpera ruky-infúzna, nastaviteľná min. + 30° / - 40°, súčasťou je svorka a 2 x pás s min. D x Š:180 x 600 mm </t>
  </si>
  <si>
    <t>Mobilný vozík na príslušenstvo</t>
  </si>
  <si>
    <t>Držiak dýchacích hadíc</t>
  </si>
  <si>
    <t xml:space="preserve">Urologický sedací diel </t>
  </si>
  <si>
    <t>Urologická misa s odtokom so samostatným segmentom a vedrom</t>
  </si>
  <si>
    <t>Vozík na urologickú misu</t>
  </si>
  <si>
    <t>Držiak nohy s plynovou podperou</t>
  </si>
  <si>
    <t xml:space="preserve">Kolenné Goepel korýtka s matracmi </t>
  </si>
  <si>
    <t>Mäkká podložka pod hrudník a brucho pacienta v pronačnej polohe</t>
  </si>
  <si>
    <t xml:space="preserve">Mobilný operačný stôl pre chirurgické operačné zákroky </t>
  </si>
  <si>
    <t>Základňa operačného stola s mobilným podvozkom a hlavnou doskou.</t>
  </si>
  <si>
    <t>Diaľkový, bezkáblový ovládač s farebným dotykovým displejom</t>
  </si>
  <si>
    <t xml:space="preserve">Ovládač káblový s farebným dotykovým displejom </t>
  </si>
  <si>
    <t>Indukčná nabíjacia stanica, prenosná, pre bezkáblový diaľkový ovládač. Napájanie 240Vac/50Hz</t>
  </si>
  <si>
    <t>Flexibilné rameno pre uchytenie dýchacích hadíc anestézie s uchytením na bočnú lištu</t>
  </si>
  <si>
    <t xml:space="preserve">Hlavový diel sklopný, výklopný a výškovo nastaviteľný pre laterálnu polohu min. sklopenie +45 °/-45° </t>
  </si>
  <si>
    <t>Podpera ramena s fixáciou hornej končatiny s guľovým kĺbom od eurolišty a s výškovým nastavením konca, s uchytením</t>
  </si>
  <si>
    <t>3 dielne 3D polohovateľné rameno pre bočné podpery tela s 3 guľovými kĺbmi ovládanými v jednom kĺbe</t>
  </si>
  <si>
    <t>Pás na uchytenia tela pacienta s min. rozmerom 1500 x 120 mm</t>
  </si>
  <si>
    <t>Podpera tela pacienta (vankúšik) pre podopretie chrbta s min. rozmerom 120x170mm</t>
  </si>
  <si>
    <t>Podpera ležiaceho pacienta s min. rozmerom š 500 mm x d 700 mm a výškovým nastavením do min. 160 mm</t>
  </si>
  <si>
    <t>Podpera ruky (ramena)</t>
  </si>
  <si>
    <t>Mobilný systémový operačný stôl pre ortopedicko-traumatologické výkony</t>
  </si>
  <si>
    <t>33.</t>
  </si>
  <si>
    <t>34.</t>
  </si>
  <si>
    <t>35.</t>
  </si>
  <si>
    <t>36.</t>
  </si>
  <si>
    <t>37.</t>
  </si>
  <si>
    <t>Celonerezová mobilná základňa operačného stola s plochou základňou s nízkym profilom, vrátane integrovaných batérií</t>
  </si>
  <si>
    <t>Hlavná doska operačného stola s rovnakým rýchloupínacím systémom pre všetky hlavné diely (nožné diely, chrbtový diel, sedací diel, predlžovací diel, hlavový diel) operačnej dosky stola. Min. dva páry elektricky ovládaných kĺbov s identickým rozhraním</t>
  </si>
  <si>
    <t>Pás uchytenia tela pacienta s min. rozmerom 1 500 x 120 mm</t>
  </si>
  <si>
    <t xml:space="preserve">Manžeta na uchytenie ruky na bočnú lištu so svorkou a suchým zipsom </t>
  </si>
  <si>
    <t>Podpery ramien s fixáciou predlaktia na bočnú lištu s ramenom tvaru eurolišty, s horizontálnym aj vertikálnym nastavením a guľovým kĺbom pre prispôsobenie k polohe pacienta, s uchytením na postrannú lištu</t>
  </si>
  <si>
    <t xml:space="preserve">Podpera ramena s fixáciou hornej končatiny s guľovým kĺbom od eurolišty a s výškovým nastavením konca, s uchytením na postrannú lištu </t>
  </si>
  <si>
    <t xml:space="preserve">3-dielne 3D polohovateľné rameno pre bočné podpery tela s 3 guľovými kĺbmi ovládanými v jednom kĺbe </t>
  </si>
  <si>
    <t>Gélová podložka (vankúš), podopretie hlavy pacienta v polohe na bruchu, bočné výrezy ponúkajú priestor pre dýchacie trubice</t>
  </si>
  <si>
    <t>Karbónový celochrbtový diel s vysokým výrezom a obojstranne odnímateľnými kusmi pre predný, bočný aj zadný pristup pošas artroskopie ramien, s dvoma bočnými fixačnými podperami obojstranne umiestnenými na spodnej časti eurolišty a s adaptérom pre hlavovú podperu (helmu)</t>
  </si>
  <si>
    <t>Naklikávací adaptér na celokarbónový chrbtový segment - zariadenie na držiak svorky lebky</t>
  </si>
  <si>
    <t xml:space="preserve">Helma na fixáciu hlavy pre artroskopie ramien  </t>
  </si>
  <si>
    <t>3-dimenzionálne rameno so šiestimi spojmi ovládané jednou rukou, vrátane adaptéra, držiaka predlaktia so sterilnou sadou, fixátora dlane a palcov a hygienickým poťahom</t>
  </si>
  <si>
    <t>Operačná doska pre ortopédiu / traumatológiu s trakčným zariadením kompletná pre trakciu oboch dolných končatín</t>
  </si>
  <si>
    <t>Extenzné zariadenie (zostava v zmysle bodov 24.1 - 24.12 špecifikácie)</t>
  </si>
  <si>
    <t>zostava</t>
  </si>
  <si>
    <t>Fixačná nožná podpera (podložka) 2 dielna chrániaca pätu so suchým zipsom na extenzný aparát</t>
  </si>
  <si>
    <t>Extenzná topánka (čižma) s uchytením nohy od chodidla po lýtko s mäkkou vnútornou výplňou</t>
  </si>
  <si>
    <t>Opätovne použiteľná vložka do trakčnej topánky</t>
  </si>
  <si>
    <t>Kolenná podpera dolných končatín typu "Goepel dizajn" s mäkkým polstrovaním, rotačne guľovým kĺbom nastaviteľná</t>
  </si>
  <si>
    <t xml:space="preserve">Pevné podpery nôh s matracom, kým sa pripraví a nastaví extenzia - na položenie nôh v kombinácií s trakčným zariadením </t>
  </si>
  <si>
    <t>Svorka otočná</t>
  </si>
  <si>
    <t>Svorka pre podkovu ku kirschnerovmu drôtu</t>
  </si>
  <si>
    <t>Podperná radiolucentná doska s mäkkým polstrovaním pripevnená na bočnú lištu rozširujúce operačný stôl pod hornou
končatinou pacienta pri pronačnej polohe počas artroskopie lakťa (min. rozmer 250 x 200 mm)</t>
  </si>
  <si>
    <t>Mobilný systémový operačný stôl pre chirurgické výkony- 2 ks</t>
  </si>
  <si>
    <t>Diaľkový ovládač s farebným dotykovým displejom s bezkáblovým ako aj káblovým prepojením s operačným stolom</t>
  </si>
  <si>
    <t>Nožné diely zo 4 delených častí: samostatne stehenné časti a samostatne lýtkové časti. Lýtkové časti odoberateľné od stehenných. Stehenné časti vybavené 2 pármi kĺbov pre vyklopenie do strán v 2 kĺboch, aby bolo možné polohovanie aj do gynekologickej polohy</t>
  </si>
  <si>
    <t>Hlavový diel výklopný v 2 pároch kĺbov. Minimálny sklon vyklopenia v hlavnom spojovacom kĺbe: +60°/-60° a druhom kĺbe min. o 45°. Hlavový diel musí byť priamo pripojiteľný k hlavnej doske stola ako aj k extenzným dielom dosky stola</t>
  </si>
  <si>
    <t>celok</t>
  </si>
  <si>
    <t>(vyplní uchádzač , ak je to relevantné)</t>
  </si>
  <si>
    <t xml:space="preserve">Časť č. 1 - Mobilný operačný stôl pre oftalmologické operácie </t>
  </si>
  <si>
    <t xml:space="preserve"> Časť č. 2 - Mobilný operačný stôl gynekologický </t>
  </si>
  <si>
    <t>Časť č. 4 - Mobilný rádiologický operačný stôl s karbónovou doskou pre potreby ERCP</t>
  </si>
  <si>
    <t>Časť č. 5 - Mobilný systémový operačný stôl</t>
  </si>
  <si>
    <t>Časť č. 6 - Operačný stôl urologický</t>
  </si>
  <si>
    <t>Časť č. 7 - Mobilný operačný stôl pre chirurgické operačné zákroky</t>
  </si>
  <si>
    <t>Časť č. 8 - Operačné stoly pre centrálny operačný trakt</t>
  </si>
  <si>
    <t xml:space="preserve">Časť č. 2 - Mobilný operačný stôl gynekologický </t>
  </si>
  <si>
    <t>Parametre ponúkaného tovaru (spĺňa/nespĺňa resp. resp. konkrétna hodnota)</t>
  </si>
  <si>
    <t>Presný názov predloženého dokladu, v ktorom sa nachádza parameter tovaru, na základe ktorého dokáže verejný obstarávateľ vyhodnotiť parametre uvedené v stĺpci č. 2 (uchádzač uvedie presný názov dokladu a číslo strany dokladu, na ktorej sa parameter nachádza)</t>
  </si>
  <si>
    <t>Poznámka: Podpis oprávnenej osoby v zmysle bodu 12.9 časti A. Pokyny pre záujemcov a uchádzačov súťažných podkladov</t>
  </si>
  <si>
    <t>..........................................................................................</t>
  </si>
  <si>
    <t>(meno, priezvisko, funkcia a podpis oprávnenej osoby)</t>
  </si>
  <si>
    <t xml:space="preserve">   .................................................................................</t>
  </si>
  <si>
    <t xml:space="preserve">         (meno, priezvisko, funkcia a podpis oprávnenej osoby)             </t>
  </si>
  <si>
    <t xml:space="preserve">                                                                   </t>
  </si>
  <si>
    <t>........................................................................................</t>
  </si>
  <si>
    <t xml:space="preserve">      ...................................................................................</t>
  </si>
  <si>
    <t xml:space="preserve">          (meno, priezvisko, funkcia a podpis oprávnenej osoby)</t>
  </si>
  <si>
    <t>..................................................................................</t>
  </si>
  <si>
    <t>.........................................................................................</t>
  </si>
  <si>
    <t xml:space="preserve">                 .................................................................................</t>
  </si>
  <si>
    <t>.....................................................................................</t>
  </si>
  <si>
    <t xml:space="preserve">            (meno, priezvisko, funkcia a podpis oprávnenej osoby)                     </t>
  </si>
  <si>
    <t xml:space="preserve">
časť č. 8 - Operačné stoly pre centrálny operačný trakt</t>
  </si>
  <si>
    <t xml:space="preserve">Zoznam dodaných tovarov </t>
  </si>
  <si>
    <r>
      <t>Uchádzač:</t>
    </r>
    <r>
      <rPr>
        <sz val="10"/>
        <color indexed="8"/>
        <rFont val="Arial Narrow"/>
        <family val="2"/>
        <charset val="238"/>
      </rPr>
      <t xml:space="preserve"> .....................................................................................................................................................................................................................</t>
    </r>
  </si>
  <si>
    <t xml:space="preserve"> (uviesť obchodné meno a sídlo uchádzača alebo miesto podnikania)</t>
  </si>
  <si>
    <t xml:space="preserve">Zoznam dodaných tovarov za predchádzajúce 3 roky od vyhlásenia verejného obstarávania </t>
  </si>
  <si>
    <t>Obchodné meno/názov zmluvného partnera, adresa jeho sídla alebo miesta podnikania, IČO</t>
  </si>
  <si>
    <t>Názov/stručný opis predmetu zákazky</t>
  </si>
  <si>
    <t>Cena za dodaný tovar
 (v EUR bez DPH)</t>
  </si>
  <si>
    <t>Lehota dodania tovaru 
(mesiac a rok)</t>
  </si>
  <si>
    <t>Odberateľ - kontaktná osoba,  meno, priezvisko, telefónne číslo, 
e-mail</t>
  </si>
  <si>
    <t>V ........................................, dňa ...................................</t>
  </si>
  <si>
    <t xml:space="preserve">    </t>
  </si>
  <si>
    <t xml:space="preserve">          (meno, priezvisko, funkcia a podpis oprávnenej osoby)                </t>
  </si>
  <si>
    <r>
      <rPr>
        <sz val="10"/>
        <color rgb="FF000000"/>
        <rFont val="Arial Narrow"/>
        <family val="2"/>
        <charset val="238"/>
      </rPr>
      <t>Názov predmetu zákazky</t>
    </r>
    <r>
      <rPr>
        <b/>
        <sz val="10"/>
        <color indexed="8"/>
        <rFont val="Arial Narrow"/>
        <family val="2"/>
        <charset val="238"/>
      </rPr>
      <t xml:space="preserve">: </t>
    </r>
  </si>
  <si>
    <t>Operačné stoly</t>
  </si>
  <si>
    <t>Názov predmetu zákazky: Operačné stoly</t>
  </si>
  <si>
    <t xml:space="preserve">Operačné stoly, časť č. 1 - Mobilný operačný stôl pre oftalmologické operácie </t>
  </si>
  <si>
    <t>Operačné stoly, časť č. 2 - Mobilný operačný stôl gynekologický</t>
  </si>
  <si>
    <t>Operačné stoly, časť č. 4 - Mobilný rádiologický operačný stôl s karbónovou doskou pre potreby ERCP</t>
  </si>
  <si>
    <t xml:space="preserve">Operačné stoly, časť č. 5 -Mobilný systémový operačný stôl </t>
  </si>
  <si>
    <t xml:space="preserve">Operačné stoly, časť č.6 - Operačný stôl urologický </t>
  </si>
  <si>
    <t xml:space="preserve">Operačné stoly, časť č.7 - Mobilný operačný stôl pre chirurgické operačné zákroky </t>
  </si>
  <si>
    <r>
      <rPr>
        <sz val="10"/>
        <color rgb="FF000000"/>
        <rFont val="Arial Narrow"/>
        <family val="2"/>
        <charset val="238"/>
      </rPr>
      <t>Názov predmetu zákazky</t>
    </r>
    <r>
      <rPr>
        <b/>
        <sz val="10"/>
        <color indexed="8"/>
        <rFont val="Arial Narrow"/>
        <family val="2"/>
        <charset val="238"/>
      </rPr>
      <t xml:space="preserve">: Operačné stoly, časť č. 1 - Mobilný operačný stôl pre oftalmologické operácie
</t>
    </r>
  </si>
  <si>
    <r>
      <rPr>
        <sz val="10"/>
        <color rgb="FF000000"/>
        <rFont val="Arial Narrow"/>
        <family val="2"/>
        <charset val="238"/>
      </rPr>
      <t>Názov predmetu zákazky</t>
    </r>
    <r>
      <rPr>
        <b/>
        <sz val="10"/>
        <color indexed="8"/>
        <rFont val="Arial Narrow"/>
        <family val="2"/>
        <charset val="238"/>
      </rPr>
      <t xml:space="preserve">: Operačné stoly, časť č. 2 - Mobilný operačný stôl gynekologický
</t>
    </r>
  </si>
  <si>
    <t>Operačné stoly, časť č. 5 - Mobilný systémový operačný stôl</t>
  </si>
  <si>
    <t>Operačné stoly, časť č. 6 - Operačný stôl urologický</t>
  </si>
  <si>
    <t>Operačné stoly, časť č. 7 - Mobilný operačný stôl pre chirurgické operačné zákroky</t>
  </si>
  <si>
    <t>Operačné stoly, časť č. 8 - Operačné stoly pre centrálny operačný trakt</t>
  </si>
  <si>
    <t xml:space="preserve">           meno, priezvisko, funkcia a podpis oprávnenej osoby                     </t>
  </si>
  <si>
    <t xml:space="preserve">            (meno, priezvisko, funkcia a podpis oprávnenej osoby)       </t>
  </si>
  <si>
    <t xml:space="preserve">
Požadované minimálne technické vlastnosti, parametre a hodnoty predmetu zákazky</t>
  </si>
  <si>
    <t xml:space="preserve">
Požadované minimálne technické vlastnosti, parametre a hodnoty predmetu zákazky:</t>
  </si>
  <si>
    <t>Nastavenie polohy 3 rôznych častí stola:</t>
  </si>
  <si>
    <t>suma DPH v EUR</t>
  </si>
  <si>
    <t>suma DPH 
v EUR</t>
  </si>
  <si>
    <t>suma DPH 
v %</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</si>
  <si>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</si>
  <si>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V súvislosti s uvedeným verejným obstarávaním a na vyššie uvedené účely, predkladám toto čestné vyhlásenie a zároveň predkladám zoznam osôb podľa § 32 ods.1 písm. a) ZVO</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</si>
  <si>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</si>
  <si>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Titul, meno, priezvisko, funkcia</t>
  </si>
  <si>
    <t>* v prípade, ak uchádzač označí možnosť nie, uvedené údaje nevypĺňa</t>
  </si>
  <si>
    <t>Iná osoba podľa § 32 ods. 8: * áno/nie</t>
  </si>
  <si>
    <t xml:space="preserve">               podpis a pečiatka uchádzača </t>
  </si>
  <si>
    <t>IČ DPH:</t>
  </si>
  <si>
    <t>Mobilný systémový operačný stôl pre chirurgické výkony</t>
  </si>
  <si>
    <t>Príloha č. 8 SP - Návrh na plnenie kritéria - kalkulácia ceny</t>
  </si>
  <si>
    <r>
      <t xml:space="preserve">ČESTNÉ VYHLÁSENIE UCHÁDZAČA
</t>
    </r>
    <r>
      <rPr>
        <sz val="10"/>
        <color theme="1"/>
        <rFont val="Arial Narrow"/>
        <family val="2"/>
        <charset val="238"/>
      </rPr>
      <t xml:space="preserve"> </t>
    </r>
    <r>
      <rPr>
        <b/>
        <sz val="10"/>
        <color theme="1"/>
        <rFont val="Arial Narrow"/>
        <family val="2"/>
        <charset val="238"/>
      </rPr>
      <t>podľa § 32 ods. 1 písm. a) ZVO</t>
    </r>
  </si>
  <si>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</si>
  <si>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 xml:space="preserve">V zastúpení: </t>
  </si>
  <si>
    <t>31.1</t>
  </si>
  <si>
    <t>31.2</t>
  </si>
  <si>
    <t>31.3</t>
  </si>
  <si>
    <t>31.4</t>
  </si>
  <si>
    <t>31.5</t>
  </si>
  <si>
    <t>31.6</t>
  </si>
  <si>
    <t>31.7</t>
  </si>
  <si>
    <t>31.8</t>
  </si>
  <si>
    <t>31.9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</si>
  <si>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</si>
  <si>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</si>
  <si>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</si>
  <si>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</si>
  <si>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</si>
  <si>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</si>
  <si>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</si>
  <si>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</si>
  <si>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</si>
  <si>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</si>
  <si>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</si>
  <si>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</si>
  <si>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</si>
  <si>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</si>
  <si>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</si>
  <si>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</si>
  <si>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</si>
  <si>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</si>
  <si>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</si>
  <si>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</si>
  <si>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</si>
  <si>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</si>
  <si>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</si>
  <si>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</si>
  <si>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</si>
  <si>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</si>
  <si>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</si>
  <si>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</si>
  <si>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</si>
  <si>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</si>
  <si>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</si>
  <si>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</si>
  <si>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2.31.7</t>
  </si>
  <si>
    <t>Transportér dosky operačného stola – 2 ks</t>
  </si>
  <si>
    <t xml:space="preserve">38. </t>
  </si>
  <si>
    <t xml:space="preserve">Transportér dosky operačného stola </t>
  </si>
  <si>
    <t>Časť č. 3 - Operačný stôl pre plastické operačné zákroky</t>
  </si>
  <si>
    <t>Operačné stoly, časť č. 3 - Operačný stôl pre plastické operačné zákroky</t>
  </si>
  <si>
    <t xml:space="preserve">Operačné stoly, časť č. 9 - Operačné stoly pre centrálny operačný trakt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</si>
</sst>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6"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b/>
      <sz val="9"/>
      <name val="Arial Narrow"/>
      <family val="2"/>
      <charset val="238"/>
    </font>
    <font>
      <sz val="9"/>
      <name val="Arial Narrow"/>
      <family val="2"/>
      <charset val="238"/>
    </font>
    <font>
      <sz val="8"/>
      <color theme="1"/>
      <name val="Arial Narrow"/>
      <family val="2"/>
      <charset val="238"/>
    </font>
    <font>
      <sz val="11"/>
      <color indexed="8"/>
      <name val="Arial Narrow"/>
      <family val="2"/>
      <charset val="238"/>
    </font>
    <font>
      <sz val="11"/>
      <color theme="1"/>
      <name val="Arial Narrow"/>
      <family val="2"/>
      <charset val="238"/>
    </font>
    <font>
      <b/>
      <i/>
      <sz val="9"/>
      <color theme="1"/>
      <name val="Arial Narrow"/>
      <family val="2"/>
      <charset val="238"/>
    </font>
    <font>
      <b/>
      <sz val="10"/>
      <name val="Arial Narrow"/>
      <family val="2"/>
      <charset val="238"/>
    </font>
    <font>
      <b/>
      <i/>
      <sz val="11"/>
      <name val="Arial Narrow"/>
      <family val="2"/>
      <charset val="238"/>
    </font>
    <font>
      <sz val="10"/>
      <name val="Arial Narrow"/>
      <family val="2"/>
      <charset val="238"/>
    </font>
    <font>
      <sz val="10"/>
      <color rgb="FF000000"/>
      <name val="Arial Narrow"/>
      <family val="2"/>
      <charset val="238"/>
    </font>
    <font>
      <i/>
      <sz val="8"/>
      <color theme="1"/>
      <name val="Arial Narrow"/>
      <family val="2"/>
      <charset val="238"/>
    </font>
    <font>
      <i/>
      <sz val="9"/>
      <color theme="1"/>
      <name val="Arial Narrow"/>
      <family val="2"/>
      <charset val="238"/>
    </font>
    <font>
      <b/>
      <i/>
      <sz val="10"/>
      <name val="Arial Narrow"/>
      <family val="2"/>
      <charset val="238"/>
    </font>
    <font>
      <sz val="8"/>
      <name val="Arial Narrow"/>
      <family val="2"/>
      <charset val="238"/>
    </font>
    <font>
      <b/>
      <sz val="8"/>
      <name val="Arial Narrow"/>
      <family val="2"/>
      <charset val="238"/>
    </font>
    <font>
      <sz val="10"/>
      <name val="Calibri"/>
      <family val="2"/>
      <charset val="238"/>
    </font>
    <font>
      <b/>
      <sz val="8"/>
      <color theme="1"/>
      <name val="Arial"/>
      <family val="2"/>
      <charset val="238"/>
    </font>
    <font>
      <sz val="8"/>
      <color theme="1"/>
      <name val="Arial"/>
      <family val="2"/>
      <charset val="238"/>
    </font>
    <font>
      <sz val="8"/>
      <name val="Arial"/>
      <family val="2"/>
      <charset val="238"/>
    </font>
    <font>
      <b/>
      <sz val="8"/>
      <name val="Arial"/>
      <family val="2"/>
      <charset val="238"/>
    </font>
    <font>
      <b/>
      <sz val="10"/>
      <color indexed="8"/>
      <name val="Arial Narrow"/>
      <family val="2"/>
      <charset val="238"/>
    </font>
    <font>
      <sz val="10"/>
      <color indexed="8"/>
      <name val="Arial Narrow"/>
      <family val="2"/>
      <charset val="238"/>
    </font>
    <font>
      <b/>
      <sz val="11"/>
      <color indexed="8"/>
      <name val="Arial Narrow"/>
      <family val="2"/>
      <charset val="238"/>
    </font>
    <font>
      <b/>
      <sz val="10"/>
      <color rgb="FF000000"/>
      <name val="Arial Narrow"/>
      <family val="2"/>
      <charset val="238"/>
    </font>
    <font>
      <i/>
      <sz val="10"/>
      <color indexed="8"/>
      <name val="Arial Narrow"/>
      <family val="2"/>
      <charset val="238"/>
    </font>
    <font>
      <sz val="9"/>
      <color indexed="8"/>
      <name val="Arial Narrow"/>
      <family val="2"/>
      <charset val="238"/>
    </font>
  </fonts>
  <fills count="9">
    <fill>
      <patternFill patternType="none"/>
    </fill>
    <fill>
      <patternFill patternType="gray125"/>
    </fill>
    <fill>
      <patternFill patternType="solid">
        <fgColor theme="0" tint="-4.9989318521683403E-2"/>
        <bgColor indexed="64"/>
      </patternFill>
    </fill>
    <fill>
      <patternFill patternType="solid">
        <fgColor rgb="FFD8EEC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59996337778862885"/>
        <bgColor indexed="64"/>
      </patternFill>
    </fill>
  </fills>
  <borders count="46">
    <border>
      <left/>
      <right/>
      <top/>
      <bottom/>
      <diagonal/>
    </border>
    <border>
      <left style="thin">
        <color rgb="FFC00000"/>
      </left>
      <right style="thin">
        <color rgb="FFC00000"/>
      </right>
      <top style="thin">
        <color rgb="FFC00000"/>
      </top>
      <bottom style="thin">
        <color rgb="FFC00000"/>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70C0"/>
      </left>
      <right style="medium">
        <color rgb="FF0070C0"/>
      </right>
      <top/>
      <bottom style="medium">
        <color rgb="FF0070C0"/>
      </bottom>
      <diagonal/>
    </border>
    <border>
      <left style="medium">
        <color rgb="FF0070C0"/>
      </left>
      <right style="medium">
        <color rgb="FF0070C0"/>
      </right>
      <top style="medium">
        <color rgb="FF0070C0"/>
      </top>
      <bottom style="medium">
        <color rgb="FF0070C0"/>
      </bottom>
      <diagonal/>
    </border>
    <border>
      <left/>
      <right/>
      <top/>
      <bottom style="thin">
        <color auto="1"/>
      </bottom>
      <diagonal/>
    </border>
    <border>
      <left/>
      <right/>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top style="thin">
        <color rgb="FFC00000"/>
      </top>
      <bottom/>
      <diagonal/>
    </border>
    <border>
      <left/>
      <right style="thin">
        <color rgb="FFC00000"/>
      </right>
      <top/>
      <bottom/>
      <diagonal/>
    </border>
    <border>
      <left style="thin">
        <color rgb="FFC00000"/>
      </left>
      <right style="thin">
        <color rgb="FFC00000"/>
      </right>
      <top style="thin">
        <color rgb="FFC00000"/>
      </top>
      <bottom/>
      <diagonal/>
    </border>
    <border>
      <left style="thin">
        <color rgb="FFC00000"/>
      </left>
      <right style="thin">
        <color rgb="FFC00000"/>
      </right>
      <top/>
      <bottom style="thin">
        <color rgb="FFC00000"/>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1"/>
      </left>
      <right/>
      <top style="thin">
        <color theme="1"/>
      </top>
      <bottom/>
      <diagonal/>
    </border>
    <border>
      <left style="thin">
        <color theme="1"/>
      </left>
      <right/>
      <top/>
      <bottom style="thin">
        <color theme="1"/>
      </bottom>
      <diagonal/>
    </border>
    <border>
      <left style="thin">
        <color auto="1"/>
      </left>
      <right style="thin">
        <color auto="1"/>
      </right>
      <top style="thin">
        <color auto="1"/>
      </top>
      <bottom style="thick">
        <color theme="4" tint="-0.249977111117893"/>
      </bottom>
      <diagonal/>
    </border>
    <border>
      <left/>
      <right style="thick">
        <color theme="4" tint="-0.249977111117893"/>
      </right>
      <top style="thin">
        <color auto="1"/>
      </top>
      <bottom/>
      <diagonal/>
    </border>
    <border>
      <left/>
      <right style="thick">
        <color theme="4" tint="-0.249977111117893"/>
      </right>
      <top style="thick">
        <color theme="4" tint="-0.249977111117893"/>
      </top>
      <bottom style="thick">
        <color theme="4" tint="-0.249977111117893"/>
      </bottom>
      <diagonal/>
    </border>
    <border>
      <left style="thin">
        <color rgb="FFC00000"/>
      </left>
      <right style="thin">
        <color rgb="FFC00000"/>
      </right>
      <top style="thin">
        <color rgb="FFC00000"/>
      </top>
      <bottom style="thick">
        <color theme="4" tint="-0.249977111117893"/>
      </bottom>
      <diagonal/>
    </border>
    <border>
      <left style="thick">
        <color theme="4" tint="-0.249977111117893"/>
      </left>
      <right style="thick">
        <color theme="4" tint="-0.249977111117893"/>
      </right>
      <top style="thick">
        <color theme="4" tint="-0.249977111117893"/>
      </top>
      <bottom style="thick">
        <color theme="4" tint="-0.249977111117893"/>
      </bottom>
      <diagonal/>
    </border>
    <border>
      <left/>
      <right style="thick">
        <color theme="4" tint="-0.249977111117893"/>
      </right>
      <top style="thin">
        <color rgb="FFC00000"/>
      </top>
      <bottom/>
      <diagonal/>
    </border>
    <border>
      <left style="thin">
        <color rgb="FFC00000"/>
      </left>
      <right style="thin">
        <color rgb="FFC00000"/>
      </right>
      <top style="thin">
        <color rgb="FFC00000"/>
      </top>
      <bottom style="thick">
        <color rgb="FF0070C0"/>
      </bottom>
      <diagonal/>
    </border>
    <border>
      <left/>
      <right style="thick">
        <color rgb="FF0070C0"/>
      </right>
      <top style="thin">
        <color rgb="FFC00000"/>
      </top>
      <bottom/>
      <diagonal/>
    </border>
    <border>
      <left/>
      <right style="thick">
        <color rgb="FF0070C0"/>
      </right>
      <top style="thick">
        <color rgb="FF0070C0"/>
      </top>
      <bottom style="thick">
        <color rgb="FF0070C0"/>
      </bottom>
      <diagonal/>
    </border>
    <border>
      <left style="thin">
        <color auto="1"/>
      </left>
      <right style="thin">
        <color auto="1"/>
      </right>
      <top/>
      <bottom style="thin">
        <color auto="1"/>
      </bottom>
      <diagonal/>
    </border>
    <border>
      <left/>
      <right style="thick">
        <color theme="4" tint="-0.249977111117893"/>
      </right>
      <top/>
      <bottom/>
      <diagonal/>
    </border>
    <border>
      <left style="thick">
        <color theme="4" tint="-0.249977111117893"/>
      </left>
      <right style="thick">
        <color theme="4" tint="-0.249977111117893"/>
      </right>
      <top/>
      <bottom style="thick">
        <color theme="4" tint="-0.249977111117893"/>
      </bottom>
      <diagonal/>
    </border>
    <border>
      <left/>
      <right style="thick">
        <color rgb="FF0070C0"/>
      </right>
      <top/>
      <bottom/>
      <diagonal/>
    </border>
    <border>
      <left style="thin">
        <color rgb="FFC00000"/>
      </left>
      <right/>
      <top/>
      <bottom/>
      <diagonal/>
    </border>
    <border>
      <left style="thin">
        <color theme="1"/>
      </left>
      <right/>
      <top/>
      <bottom/>
      <diagonal/>
    </border>
    <border>
      <left style="thin">
        <color auto="1"/>
      </left>
      <right style="thin">
        <color auto="1"/>
      </right>
      <top/>
      <bottom/>
      <diagonal/>
    </border>
  </borders>
  <cellStyleXfs count="22">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cellStyleXfs>
  <cellXfs count="498">
    <xf numFmtId="0" fontId="0" fillId="0" borderId="0" xfId="0" applyFont="1" applyAlignment="1"/>
    <xf numFmtId="0" fontId="10" fillId="0" borderId="0" xfId="1" applyFont="1"/>
    <xf numFmtId="0" fontId="11" fillId="0" borderId="0" xfId="1" applyFont="1" applyAlignment="1"/>
    <xf numFmtId="0" fontId="10" fillId="0" borderId="0" xfId="1" applyFont="1" applyAlignment="1">
      <alignment vertical="center"/>
    </xf>
    <xf numFmtId="49" fontId="10" fillId="0" borderId="0" xfId="1" applyNumberFormat="1" applyFont="1" applyAlignment="1">
      <alignment vertical="center"/>
    </xf>
    <xf numFmtId="0" fontId="10" fillId="0" borderId="0" xfId="1" applyFont="1" applyAlignment="1">
      <alignment wrapText="1"/>
    </xf>
    <xf numFmtId="0" fontId="10" fillId="0" borderId="0" xfId="1" applyFont="1" applyAlignment="1"/>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Font="1" applyAlignment="1">
      <alignment vertical="center" wrapText="1"/>
    </xf>
    <xf numFmtId="0" fontId="10" fillId="0" borderId="0" xfId="16" applyFont="1" applyAlignment="1" applyProtection="1">
      <alignment wrapText="1"/>
      <protection locked="0"/>
    </xf>
    <xf numFmtId="0" fontId="11" fillId="0" borderId="0" xfId="16" applyNumberFormat="1" applyFont="1" applyAlignment="1" applyProtection="1">
      <alignment vertical="top" wrapText="1"/>
      <protection locked="0"/>
    </xf>
    <xf numFmtId="0" fontId="11" fillId="0" borderId="0" xfId="16" applyFont="1" applyAlignment="1" applyProtection="1">
      <alignment vertical="center" wrapText="1"/>
      <protection locked="0"/>
    </xf>
    <xf numFmtId="0" fontId="10" fillId="0" borderId="0" xfId="16" applyFont="1" applyAlignment="1" applyProtection="1">
      <alignment vertical="center" wrapText="1"/>
      <protection locked="0"/>
    </xf>
    <xf numFmtId="0" fontId="10" fillId="0" borderId="0" xfId="17" applyFont="1" applyAlignment="1">
      <alignment vertical="center" wrapText="1"/>
    </xf>
    <xf numFmtId="0" fontId="14" fillId="0" borderId="0" xfId="13" applyFont="1" applyBorder="1" applyAlignment="1">
      <alignment horizontal="center" vertical="top" wrapText="1"/>
    </xf>
    <xf numFmtId="0" fontId="11" fillId="0" borderId="0" xfId="17" applyFont="1" applyAlignment="1">
      <alignment vertical="top"/>
    </xf>
    <xf numFmtId="0" fontId="10" fillId="0" borderId="0" xfId="17" applyFont="1" applyAlignment="1">
      <alignment vertical="center"/>
    </xf>
    <xf numFmtId="0" fontId="10" fillId="0" borderId="0" xfId="17" applyFont="1" applyAlignment="1">
      <alignment wrapText="1"/>
    </xf>
    <xf numFmtId="0" fontId="10" fillId="0" borderId="0" xfId="17" applyFont="1" applyBorder="1" applyAlignment="1">
      <alignment wrapText="1"/>
    </xf>
    <xf numFmtId="49" fontId="10" fillId="0" borderId="0" xfId="17" applyNumberFormat="1" applyFont="1" applyBorder="1" applyAlignment="1">
      <alignment wrapText="1"/>
    </xf>
    <xf numFmtId="0" fontId="10" fillId="0" borderId="0" xfId="17" applyFont="1" applyBorder="1" applyAlignment="1">
      <alignment horizontal="center" wrapText="1"/>
    </xf>
    <xf numFmtId="0" fontId="10" fillId="0" borderId="0" xfId="16" applyFont="1" applyProtection="1">
      <protection locked="0"/>
    </xf>
    <xf numFmtId="0" fontId="10" fillId="0" borderId="0" xfId="16" applyFont="1" applyAlignment="1" applyProtection="1">
      <protection locked="0"/>
    </xf>
    <xf numFmtId="0" fontId="10" fillId="0" borderId="0" xfId="16" applyFont="1" applyAlignment="1">
      <alignment wrapText="1"/>
    </xf>
    <xf numFmtId="0" fontId="10" fillId="0" borderId="0" xfId="16" applyFont="1" applyAlignment="1">
      <alignment horizontal="center" wrapText="1"/>
    </xf>
    <xf numFmtId="49" fontId="10" fillId="0" borderId="0" xfId="17" applyNumberFormat="1" applyFont="1" applyAlignment="1">
      <alignment wrapText="1"/>
    </xf>
    <xf numFmtId="0" fontId="10" fillId="0" borderId="0" xfId="17" applyFont="1" applyAlignment="1">
      <alignment horizontal="center" wrapText="1"/>
    </xf>
    <xf numFmtId="0" fontId="11" fillId="0" borderId="0" xfId="1" applyNumberFormat="1" applyFont="1" applyAlignment="1">
      <alignment horizontal="left" vertical="top" wrapText="1"/>
    </xf>
    <xf numFmtId="0" fontId="15" fillId="0" borderId="0" xfId="1" applyFont="1" applyAlignment="1">
      <alignment wrapText="1"/>
    </xf>
    <xf numFmtId="0" fontId="15" fillId="0" borderId="0" xfId="1" applyFont="1"/>
    <xf numFmtId="0" fontId="16" fillId="0" borderId="0" xfId="1" applyFont="1" applyAlignment="1"/>
    <xf numFmtId="0" fontId="15" fillId="0" borderId="0" xfId="1" applyFont="1" applyAlignment="1"/>
    <xf numFmtId="0" fontId="15" fillId="0" borderId="0" xfId="1" applyFont="1" applyAlignment="1">
      <alignment vertical="center"/>
    </xf>
    <xf numFmtId="0" fontId="15" fillId="0" borderId="0" xfId="1" applyNumberFormat="1" applyFont="1" applyBorder="1" applyAlignment="1">
      <alignment vertical="center" wrapText="1"/>
    </xf>
    <xf numFmtId="0" fontId="15" fillId="0" borderId="0" xfId="1" applyFont="1" applyAlignment="1">
      <alignment horizontal="right" vertical="center"/>
    </xf>
    <xf numFmtId="0" fontId="15" fillId="0" borderId="0" xfId="1" applyFont="1" applyAlignment="1">
      <alignment horizontal="center"/>
    </xf>
    <xf numFmtId="0" fontId="15" fillId="0" borderId="0" xfId="1" applyFont="1" applyAlignment="1">
      <alignment horizontal="right"/>
    </xf>
    <xf numFmtId="0" fontId="15" fillId="0" borderId="0" xfId="1" applyFont="1" applyAlignment="1">
      <alignment horizontal="left" wrapText="1"/>
    </xf>
    <xf numFmtId="0" fontId="15" fillId="0" borderId="0" xfId="1" applyFont="1" applyAlignment="1">
      <alignment vertical="top" wrapText="1"/>
    </xf>
    <xf numFmtId="0" fontId="15" fillId="0" borderId="0" xfId="1" applyFont="1" applyAlignment="1">
      <alignment vertical="center" wrapText="1"/>
    </xf>
    <xf numFmtId="0" fontId="18" fillId="0" borderId="0" xfId="1" applyFont="1" applyAlignment="1">
      <alignment wrapText="1"/>
    </xf>
    <xf numFmtId="0" fontId="16" fillId="0" borderId="0" xfId="16" applyNumberFormat="1" applyFont="1" applyAlignment="1" applyProtection="1">
      <alignment horizontal="left" vertical="top" wrapText="1"/>
      <protection locked="0"/>
    </xf>
    <xf numFmtId="0" fontId="15" fillId="0" borderId="0" xfId="17" applyFont="1" applyBorder="1" applyAlignment="1">
      <alignment horizontal="left" vertical="center" wrapText="1"/>
    </xf>
    <xf numFmtId="49" fontId="15" fillId="0" borderId="0" xfId="17" applyNumberFormat="1" applyFont="1" applyBorder="1" applyAlignment="1">
      <alignment vertical="center" wrapText="1"/>
    </xf>
    <xf numFmtId="0" fontId="15" fillId="0" borderId="0" xfId="17" applyFont="1" applyBorder="1" applyAlignment="1">
      <alignment vertical="center" wrapText="1"/>
    </xf>
    <xf numFmtId="0" fontId="15" fillId="0" borderId="0" xfId="17" applyFont="1" applyAlignment="1">
      <alignment vertical="center" wrapText="1"/>
    </xf>
    <xf numFmtId="0" fontId="15" fillId="0" borderId="0" xfId="17" applyFont="1" applyBorder="1" applyAlignment="1">
      <alignment horizontal="center" vertical="center" wrapText="1"/>
    </xf>
    <xf numFmtId="0" fontId="15" fillId="0" borderId="0" xfId="16" applyFont="1" applyAlignment="1" applyProtection="1">
      <alignment wrapText="1"/>
      <protection locked="0"/>
    </xf>
    <xf numFmtId="49" fontId="15" fillId="0" borderId="0" xfId="16" applyNumberFormat="1" applyFont="1" applyAlignment="1" applyProtection="1">
      <alignment wrapText="1"/>
      <protection locked="0"/>
    </xf>
    <xf numFmtId="0" fontId="15" fillId="0" borderId="0" xfId="6" applyFont="1" applyBorder="1" applyAlignment="1">
      <alignment vertical="top" wrapText="1"/>
    </xf>
    <xf numFmtId="0" fontId="15" fillId="0" borderId="0" xfId="16" applyFont="1" applyBorder="1" applyAlignment="1" applyProtection="1">
      <alignment horizontal="left" vertical="center" wrapText="1"/>
      <protection locked="0"/>
    </xf>
    <xf numFmtId="0" fontId="15" fillId="0" borderId="0" xfId="16" applyFont="1" applyAlignment="1">
      <alignment horizontal="right"/>
    </xf>
    <xf numFmtId="0" fontId="24" fillId="0" borderId="0" xfId="7" applyFont="1" applyAlignment="1" applyProtection="1">
      <alignment wrapText="1"/>
      <protection locked="0"/>
    </xf>
    <xf numFmtId="0" fontId="15" fillId="0" borderId="0" xfId="7" applyFont="1" applyAlignment="1" applyProtection="1">
      <alignment wrapText="1"/>
      <protection locked="0"/>
    </xf>
    <xf numFmtId="0" fontId="16" fillId="0" borderId="0" xfId="7" applyFont="1" applyBorder="1" applyAlignment="1" applyProtection="1">
      <alignment horizontal="center" vertical="center" wrapText="1"/>
      <protection locked="0"/>
    </xf>
    <xf numFmtId="0" fontId="16" fillId="0" borderId="9" xfId="7" applyFont="1" applyBorder="1" applyAlignment="1" applyProtection="1">
      <alignment horizontal="center" vertical="center" wrapText="1"/>
      <protection locked="0"/>
    </xf>
    <xf numFmtId="0" fontId="15" fillId="0" borderId="1" xfId="7" applyFont="1" applyBorder="1" applyAlignment="1" applyProtection="1">
      <alignment horizontal="center" vertical="center" wrapText="1"/>
      <protection locked="0"/>
    </xf>
    <xf numFmtId="0" fontId="15" fillId="2" borderId="1" xfId="7" applyFont="1" applyFill="1" applyBorder="1" applyAlignment="1" applyProtection="1">
      <alignment horizontal="center" vertical="center" wrapText="1"/>
      <protection locked="0"/>
    </xf>
    <xf numFmtId="3" fontId="15" fillId="2" borderId="1" xfId="7" applyNumberFormat="1" applyFont="1" applyFill="1" applyBorder="1" applyAlignment="1" applyProtection="1">
      <alignment horizontal="center" vertical="center" wrapText="1"/>
      <protection locked="0"/>
    </xf>
    <xf numFmtId="0" fontId="15" fillId="4" borderId="1" xfId="7" applyFont="1" applyFill="1" applyBorder="1" applyAlignment="1" applyProtection="1">
      <alignment horizontal="center" vertical="center" wrapText="1"/>
      <protection locked="0"/>
    </xf>
    <xf numFmtId="0" fontId="15" fillId="0" borderId="0" xfId="7" applyFont="1" applyBorder="1" applyAlignment="1" applyProtection="1">
      <alignment horizontal="center"/>
      <protection locked="0"/>
    </xf>
    <xf numFmtId="49" fontId="21" fillId="0" borderId="0" xfId="7" applyNumberFormat="1" applyFont="1" applyBorder="1" applyAlignment="1" applyProtection="1">
      <alignment horizontal="center" wrapText="1"/>
      <protection locked="0"/>
    </xf>
    <xf numFmtId="49" fontId="21" fillId="0" borderId="0" xfId="7" applyNumberFormat="1" applyFont="1" applyBorder="1" applyAlignment="1" applyProtection="1">
      <alignment horizontal="left" wrapText="1"/>
      <protection locked="0"/>
    </xf>
    <xf numFmtId="164" fontId="15" fillId="0" borderId="0" xfId="7" applyNumberFormat="1" applyFont="1" applyBorder="1" applyAlignment="1" applyProtection="1">
      <alignment vertical="center" wrapText="1"/>
      <protection locked="0"/>
    </xf>
    <xf numFmtId="0" fontId="15" fillId="0" borderId="0" xfId="7" applyFont="1" applyAlignment="1" applyProtection="1">
      <alignment vertical="center" wrapText="1"/>
      <protection locked="0"/>
    </xf>
    <xf numFmtId="0" fontId="15" fillId="0" borderId="13" xfId="7" applyFont="1" applyBorder="1" applyAlignment="1" applyProtection="1">
      <alignment wrapText="1"/>
      <protection locked="0"/>
    </xf>
    <xf numFmtId="0" fontId="15" fillId="0" borderId="13" xfId="7" applyFont="1" applyBorder="1" applyAlignment="1" applyProtection="1">
      <alignment horizontal="left" wrapText="1"/>
      <protection locked="0"/>
    </xf>
    <xf numFmtId="0" fontId="15" fillId="0" borderId="0" xfId="7" applyFont="1" applyAlignment="1" applyProtection="1">
      <alignment horizontal="left"/>
      <protection locked="0"/>
    </xf>
    <xf numFmtId="0" fontId="15" fillId="0" borderId="0" xfId="7" applyFont="1" applyProtection="1">
      <protection locked="0"/>
    </xf>
    <xf numFmtId="0" fontId="15" fillId="0" borderId="0" xfId="7" applyFont="1" applyAlignment="1" applyProtection="1">
      <protection locked="0"/>
    </xf>
    <xf numFmtId="0" fontId="15" fillId="0" borderId="0" xfId="7" applyFont="1" applyAlignment="1" applyProtection="1">
      <alignment horizontal="center" vertical="top"/>
      <protection locked="0"/>
    </xf>
    <xf numFmtId="49" fontId="15" fillId="0" borderId="0" xfId="7" applyNumberFormat="1" applyFont="1" applyAlignment="1" applyProtection="1">
      <alignment vertical="center"/>
      <protection locked="0"/>
    </xf>
    <xf numFmtId="0" fontId="15" fillId="0" borderId="0" xfId="7" applyFont="1" applyAlignment="1" applyProtection="1">
      <alignment vertical="center"/>
      <protection locked="0"/>
    </xf>
    <xf numFmtId="0" fontId="15" fillId="0" borderId="0" xfId="7" applyFont="1" applyAlignment="1" applyProtection="1">
      <alignment horizontal="center"/>
      <protection locked="0"/>
    </xf>
    <xf numFmtId="0" fontId="15" fillId="3" borderId="0" xfId="7" applyFont="1" applyFill="1" applyAlignment="1" applyProtection="1">
      <alignment wrapText="1"/>
      <protection locked="0"/>
    </xf>
    <xf numFmtId="49" fontId="22" fillId="0" borderId="0" xfId="7" applyNumberFormat="1" applyFont="1" applyAlignment="1" applyProtection="1">
      <alignment vertical="center"/>
      <protection locked="0"/>
    </xf>
    <xf numFmtId="0" fontId="11" fillId="0" borderId="0" xfId="1" applyNumberFormat="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wrapText="1"/>
    </xf>
    <xf numFmtId="0" fontId="15" fillId="0" borderId="0" xfId="1" applyFont="1" applyAlignment="1">
      <alignment horizontal="left"/>
    </xf>
    <xf numFmtId="0" fontId="15" fillId="0" borderId="0" xfId="1" applyFont="1" applyBorder="1" applyAlignment="1">
      <alignment horizontal="left"/>
    </xf>
    <xf numFmtId="0" fontId="15" fillId="0" borderId="0" xfId="1" applyFont="1" applyAlignment="1">
      <alignment horizontal="left" vertical="center"/>
    </xf>
    <xf numFmtId="0" fontId="16" fillId="0" borderId="0" xfId="1" applyFont="1"/>
    <xf numFmtId="0" fontId="18" fillId="0" borderId="0" xfId="7" applyFont="1" applyAlignment="1" applyProtection="1">
      <alignment horizontal="left" wrapText="1"/>
      <protection locked="0"/>
    </xf>
    <xf numFmtId="0" fontId="18" fillId="0" borderId="0" xfId="7" applyFont="1" applyAlignment="1" applyProtection="1">
      <alignment wrapText="1"/>
      <protection locked="0"/>
    </xf>
    <xf numFmtId="0" fontId="18" fillId="0" borderId="1" xfId="7" applyFont="1" applyBorder="1" applyAlignment="1" applyProtection="1">
      <alignment horizontal="center" vertical="center" wrapText="1"/>
      <protection locked="0"/>
    </xf>
    <xf numFmtId="3" fontId="28" fillId="0" borderId="1" xfId="7" applyNumberFormat="1" applyFont="1" applyBorder="1" applyAlignment="1" applyProtection="1">
      <alignment horizontal="center" vertical="center" wrapText="1"/>
      <protection locked="0"/>
    </xf>
    <xf numFmtId="0" fontId="18" fillId="0" borderId="1" xfId="7" applyFont="1" applyBorder="1" applyAlignment="1" applyProtection="1">
      <alignment horizontal="left" vertical="center" wrapText="1"/>
      <protection locked="0"/>
    </xf>
    <xf numFmtId="164" fontId="18" fillId="0" borderId="1" xfId="7" applyNumberFormat="1" applyFont="1" applyFill="1" applyBorder="1" applyAlignment="1" applyProtection="1">
      <alignment horizontal="right" vertical="center" wrapText="1"/>
      <protection locked="0"/>
    </xf>
    <xf numFmtId="9" fontId="18" fillId="0" borderId="1" xfId="7" applyNumberFormat="1" applyFont="1" applyBorder="1" applyAlignment="1" applyProtection="1">
      <alignment horizontal="center" vertical="center" wrapText="1"/>
      <protection locked="0"/>
    </xf>
    <xf numFmtId="0" fontId="15" fillId="0" borderId="0" xfId="16" applyFont="1" applyAlignment="1">
      <alignment horizontal="left" vertical="center"/>
    </xf>
    <xf numFmtId="0" fontId="17" fillId="0" borderId="0" xfId="16" applyNumberFormat="1" applyFont="1" applyAlignment="1" applyProtection="1">
      <alignment horizontal="left" vertical="top" wrapText="1"/>
      <protection locked="0"/>
    </xf>
    <xf numFmtId="0" fontId="18" fillId="0" borderId="0" xfId="1" applyFont="1" applyAlignment="1">
      <alignment horizontal="left" vertical="top" wrapText="1"/>
    </xf>
    <xf numFmtId="0" fontId="18" fillId="0" borderId="0" xfId="1" applyFont="1" applyAlignment="1">
      <alignment horizontal="left" wrapText="1"/>
    </xf>
    <xf numFmtId="0" fontId="10" fillId="0" borderId="0" xfId="1" applyFont="1" applyAlignment="1">
      <alignment horizontal="left"/>
    </xf>
    <xf numFmtId="0" fontId="10" fillId="0" borderId="8" xfId="1" applyFont="1" applyBorder="1" applyAlignment="1">
      <alignment horizontal="left"/>
    </xf>
    <xf numFmtId="0" fontId="15" fillId="0" borderId="0" xfId="1" applyFont="1" applyAlignment="1">
      <alignment horizontal="center" vertical="center"/>
    </xf>
    <xf numFmtId="0" fontId="22" fillId="0" borderId="0" xfId="7" applyFont="1" applyAlignment="1" applyProtection="1">
      <alignment vertical="center"/>
      <protection locked="0"/>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49" fontId="28" fillId="0" borderId="3" xfId="0" applyNumberFormat="1" applyFont="1" applyBorder="1" applyAlignment="1">
      <alignment horizontal="left" vertical="center" wrapText="1"/>
    </xf>
    <xf numFmtId="0" fontId="24" fillId="0" borderId="0" xfId="7" applyFont="1" applyAlignment="1" applyProtection="1">
      <alignment horizontal="center" wrapText="1"/>
      <protection locked="0"/>
    </xf>
    <xf numFmtId="49" fontId="22" fillId="0" borderId="0" xfId="7" applyNumberFormat="1" applyFont="1" applyAlignment="1" applyProtection="1">
      <alignment horizontal="left" vertical="center"/>
      <protection locked="0"/>
    </xf>
    <xf numFmtId="0" fontId="16" fillId="0" borderId="0" xfId="7" applyFont="1" applyBorder="1" applyAlignment="1" applyProtection="1">
      <alignment horizontal="center" vertical="center" wrapText="1"/>
      <protection locked="0"/>
    </xf>
    <xf numFmtId="0" fontId="18" fillId="0" borderId="0" xfId="1" applyFont="1"/>
    <xf numFmtId="0" fontId="17" fillId="0" borderId="0" xfId="1" applyFont="1" applyAlignment="1"/>
    <xf numFmtId="0" fontId="18" fillId="0" borderId="0" xfId="1" applyFont="1" applyAlignment="1">
      <alignment vertical="top" wrapText="1"/>
    </xf>
    <xf numFmtId="0" fontId="18" fillId="0" borderId="0" xfId="1" applyFont="1" applyAlignment="1">
      <alignment vertical="center" wrapText="1"/>
    </xf>
    <xf numFmtId="0" fontId="18" fillId="0" borderId="0" xfId="1" applyFont="1" applyBorder="1" applyAlignment="1">
      <alignment horizontal="left"/>
    </xf>
    <xf numFmtId="49" fontId="29" fillId="0" borderId="3" xfId="0" applyNumberFormat="1" applyFont="1" applyBorder="1" applyAlignment="1">
      <alignment horizontal="center" vertical="center"/>
    </xf>
    <xf numFmtId="0" fontId="18" fillId="0" borderId="0" xfId="16" applyFont="1" applyAlignment="1" applyProtection="1">
      <alignment wrapText="1"/>
      <protection locked="0"/>
    </xf>
    <xf numFmtId="0" fontId="15" fillId="0" borderId="0" xfId="16" applyFont="1" applyBorder="1" applyAlignment="1" applyProtection="1">
      <alignment wrapText="1"/>
      <protection locked="0"/>
    </xf>
    <xf numFmtId="0" fontId="15" fillId="5" borderId="1" xfId="7" applyFont="1" applyFill="1" applyBorder="1" applyAlignment="1" applyProtection="1">
      <alignment horizontal="center" vertical="center" wrapText="1"/>
      <protection locked="0"/>
    </xf>
    <xf numFmtId="0" fontId="17" fillId="0" borderId="0" xfId="7" applyNumberFormat="1" applyFont="1" applyBorder="1" applyAlignment="1">
      <alignment horizontal="left" vertical="top" wrapText="1"/>
    </xf>
    <xf numFmtId="0" fontId="15" fillId="0" borderId="1" xfId="7" applyFont="1" applyBorder="1" applyAlignment="1" applyProtection="1">
      <alignment horizontal="left" vertical="center" wrapText="1"/>
      <protection locked="0"/>
    </xf>
    <xf numFmtId="0" fontId="17" fillId="0" borderId="0" xfId="1" applyFont="1" applyAlignment="1">
      <alignment horizontal="right" wrapText="1"/>
    </xf>
    <xf numFmtId="0" fontId="15" fillId="0" borderId="0" xfId="7" applyFont="1" applyBorder="1" applyAlignment="1" applyProtection="1">
      <alignment horizontal="left" wrapText="1"/>
      <protection locked="0"/>
    </xf>
    <xf numFmtId="49" fontId="29" fillId="0" borderId="3" xfId="0" applyNumberFormat="1" applyFont="1" applyBorder="1" applyAlignment="1">
      <alignment horizontal="left" vertical="center"/>
    </xf>
    <xf numFmtId="49" fontId="26" fillId="2" borderId="3" xfId="0" applyNumberFormat="1" applyFont="1" applyFill="1" applyBorder="1" applyAlignment="1">
      <alignment vertical="center" wrapText="1"/>
    </xf>
    <xf numFmtId="49" fontId="20" fillId="6" borderId="3" xfId="17" applyNumberFormat="1" applyFont="1" applyFill="1" applyBorder="1" applyAlignment="1">
      <alignment horizontal="center" vertical="center" wrapText="1"/>
    </xf>
    <xf numFmtId="0" fontId="21" fillId="2" borderId="1" xfId="7" applyFont="1" applyFill="1" applyBorder="1" applyAlignment="1" applyProtection="1">
      <alignment horizontal="center" vertical="center" wrapText="1"/>
      <protection locked="0"/>
    </xf>
    <xf numFmtId="0" fontId="10" fillId="0" borderId="0" xfId="16" applyFont="1" applyBorder="1" applyAlignment="1">
      <alignment vertical="center" wrapText="1"/>
    </xf>
    <xf numFmtId="0" fontId="10" fillId="0" borderId="0" xfId="16" applyFont="1" applyBorder="1" applyAlignment="1">
      <alignment wrapText="1"/>
    </xf>
    <xf numFmtId="0" fontId="15" fillId="0" borderId="0" xfId="16" applyFont="1" applyFill="1" applyBorder="1" applyAlignment="1" applyProtection="1">
      <protection locked="0"/>
    </xf>
    <xf numFmtId="0" fontId="15" fillId="0" borderId="0" xfId="16" applyFont="1" applyFill="1" applyBorder="1" applyAlignment="1" applyProtection="1">
      <alignment wrapText="1"/>
      <protection locked="0"/>
    </xf>
    <xf numFmtId="0" fontId="15" fillId="0" borderId="0" xfId="16" applyFont="1" applyFill="1" applyBorder="1" applyAlignment="1" applyProtection="1">
      <alignment vertical="center"/>
      <protection locked="0"/>
    </xf>
    <xf numFmtId="0" fontId="15" fillId="0" borderId="0" xfId="16" applyFont="1" applyFill="1" applyBorder="1" applyAlignment="1" applyProtection="1">
      <alignment horizontal="left" vertical="center" wrapText="1"/>
      <protection locked="0"/>
    </xf>
    <xf numFmtId="0" fontId="10" fillId="0" borderId="0" xfId="16" applyFont="1" applyFill="1" applyBorder="1" applyAlignment="1">
      <alignment vertical="center" wrapText="1"/>
    </xf>
    <xf numFmtId="49" fontId="10" fillId="0" borderId="0" xfId="16" applyNumberFormat="1" applyFont="1" applyFill="1" applyBorder="1" applyAlignment="1">
      <alignment wrapText="1"/>
    </xf>
    <xf numFmtId="0" fontId="10" fillId="0" borderId="0" xfId="16" applyFont="1" applyFill="1" applyBorder="1" applyAlignment="1">
      <alignment wrapText="1"/>
    </xf>
    <xf numFmtId="0" fontId="15" fillId="0" borderId="0" xfId="16" applyFont="1" applyAlignment="1"/>
    <xf numFmtId="49" fontId="29" fillId="0" borderId="0" xfId="0" applyNumberFormat="1" applyFont="1" applyBorder="1" applyAlignment="1">
      <alignment horizontal="center" vertical="center"/>
    </xf>
    <xf numFmtId="49" fontId="28" fillId="0" borderId="0" xfId="0" applyNumberFormat="1" applyFont="1" applyBorder="1" applyAlignment="1">
      <alignment horizontal="left" vertical="center" wrapText="1"/>
    </xf>
    <xf numFmtId="49" fontId="20" fillId="0" borderId="0" xfId="17" applyNumberFormat="1" applyFont="1" applyFill="1" applyBorder="1" applyAlignment="1">
      <alignment horizontal="center" vertical="center" wrapText="1"/>
    </xf>
    <xf numFmtId="0" fontId="15" fillId="0" borderId="0" xfId="16" applyFont="1" applyAlignment="1">
      <alignment vertical="center"/>
    </xf>
    <xf numFmtId="0" fontId="15" fillId="0" borderId="0" xfId="7" applyFont="1" applyFill="1" applyAlignment="1" applyProtection="1">
      <alignment horizontal="left"/>
      <protection locked="0"/>
    </xf>
    <xf numFmtId="0" fontId="15" fillId="0" borderId="0" xfId="7" applyFont="1" applyFill="1" applyProtection="1">
      <protection locked="0"/>
    </xf>
    <xf numFmtId="0" fontId="15" fillId="0" borderId="0" xfId="6" applyFont="1" applyFill="1" applyBorder="1" applyAlignment="1">
      <alignment vertical="top" wrapText="1"/>
    </xf>
    <xf numFmtId="0" fontId="15" fillId="0" borderId="0" xfId="7" applyFont="1" applyFill="1" applyBorder="1" applyAlignment="1" applyProtection="1">
      <alignment vertical="center" wrapText="1"/>
      <protection locked="0"/>
    </xf>
    <xf numFmtId="0" fontId="15" fillId="0" borderId="0" xfId="7" applyFont="1" applyFill="1" applyBorder="1" applyAlignment="1" applyProtection="1">
      <alignment wrapText="1"/>
      <protection locked="0"/>
    </xf>
    <xf numFmtId="0" fontId="23" fillId="0" borderId="0" xfId="0" applyFont="1" applyFill="1" applyBorder="1" applyAlignment="1">
      <alignment vertical="top" wrapText="1"/>
    </xf>
    <xf numFmtId="0" fontId="15" fillId="0" borderId="0" xfId="7" applyFont="1" applyFill="1" applyBorder="1" applyAlignment="1" applyProtection="1">
      <protection locked="0"/>
    </xf>
    <xf numFmtId="49" fontId="28" fillId="0" borderId="3" xfId="0" applyNumberFormat="1" applyFont="1" applyBorder="1" applyAlignment="1">
      <alignment horizontal="left" vertical="center" wrapText="1"/>
    </xf>
    <xf numFmtId="0" fontId="17" fillId="0" borderId="0" xfId="16" applyNumberFormat="1" applyFont="1" applyAlignment="1" applyProtection="1">
      <alignment horizontal="left" vertical="top" wrapText="1"/>
      <protection locked="0"/>
    </xf>
    <xf numFmtId="49" fontId="20" fillId="6" borderId="3" xfId="17" applyNumberFormat="1" applyFont="1" applyFill="1" applyBorder="1" applyAlignment="1">
      <alignment horizontal="center" vertical="center" wrapText="1"/>
    </xf>
    <xf numFmtId="0" fontId="18" fillId="0" borderId="0" xfId="7" applyFont="1" applyAlignment="1" applyProtection="1">
      <alignment horizontal="left" wrapText="1"/>
      <protection locked="0"/>
    </xf>
    <xf numFmtId="0" fontId="24" fillId="0" borderId="0" xfId="7" applyFont="1" applyAlignment="1" applyProtection="1">
      <alignment horizontal="center" wrapText="1"/>
      <protection locked="0"/>
    </xf>
    <xf numFmtId="0" fontId="17" fillId="0" borderId="0" xfId="7" applyNumberFormat="1" applyFont="1" applyBorder="1" applyAlignment="1">
      <alignment horizontal="left" vertical="top" wrapText="1"/>
    </xf>
    <xf numFmtId="0" fontId="15" fillId="0" borderId="0" xfId="7" applyFont="1" applyAlignment="1" applyProtection="1">
      <alignment horizontal="left"/>
      <protection locked="0"/>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0" fontId="15" fillId="0" borderId="0" xfId="7" applyFont="1" applyBorder="1" applyAlignment="1" applyProtection="1">
      <alignment horizontal="center" vertical="center" wrapText="1"/>
      <protection locked="0"/>
    </xf>
    <xf numFmtId="0" fontId="15" fillId="0" borderId="0" xfId="7" applyFont="1" applyBorder="1" applyAlignment="1" applyProtection="1">
      <alignment horizontal="left" vertical="center" wrapText="1"/>
      <protection locked="0"/>
    </xf>
    <xf numFmtId="0" fontId="18" fillId="0" borderId="0" xfId="7" applyFont="1" applyBorder="1" applyAlignment="1" applyProtection="1">
      <alignment horizontal="center" vertical="center" wrapText="1"/>
      <protection locked="0"/>
    </xf>
    <xf numFmtId="3" fontId="28" fillId="0" borderId="0" xfId="7" applyNumberFormat="1" applyFont="1" applyBorder="1" applyAlignment="1" applyProtection="1">
      <alignment horizontal="center" vertical="center" wrapText="1"/>
      <protection locked="0"/>
    </xf>
    <xf numFmtId="0" fontId="18" fillId="0" borderId="0" xfId="7" applyFont="1" applyBorder="1" applyAlignment="1" applyProtection="1">
      <alignment horizontal="left" vertical="center" wrapText="1"/>
      <protection locked="0"/>
    </xf>
    <xf numFmtId="164" fontId="18" fillId="0" borderId="0" xfId="7" applyNumberFormat="1" applyFont="1" applyFill="1" applyBorder="1" applyAlignment="1" applyProtection="1">
      <alignment horizontal="right" vertical="center" wrapText="1"/>
      <protection locked="0"/>
    </xf>
    <xf numFmtId="9" fontId="18" fillId="0" borderId="0" xfId="7" applyNumberFormat="1" applyFont="1" applyBorder="1" applyAlignment="1" applyProtection="1">
      <alignment horizontal="center" vertical="center" wrapText="1"/>
      <protection locked="0"/>
    </xf>
    <xf numFmtId="164" fontId="18" fillId="0" borderId="0" xfId="7" applyNumberFormat="1" applyFont="1" applyBorder="1" applyAlignment="1" applyProtection="1">
      <alignment horizontal="right" vertical="center" wrapText="1"/>
      <protection locked="0"/>
    </xf>
    <xf numFmtId="9" fontId="18" fillId="0" borderId="0" xfId="7" applyNumberFormat="1" applyFont="1" applyFill="1" applyBorder="1" applyAlignment="1" applyProtection="1">
      <alignment horizontal="center" vertical="center" wrapText="1"/>
      <protection locked="0"/>
    </xf>
    <xf numFmtId="164" fontId="17" fillId="0" borderId="0" xfId="7" applyNumberFormat="1" applyFont="1" applyFill="1" applyBorder="1" applyAlignment="1" applyProtection="1">
      <alignment vertical="center" wrapText="1"/>
      <protection locked="0"/>
    </xf>
    <xf numFmtId="164" fontId="15" fillId="8" borderId="7" xfId="7" applyNumberFormat="1" applyFont="1" applyFill="1" applyBorder="1" applyAlignment="1" applyProtection="1">
      <alignment horizontal="right"/>
      <protection locked="0"/>
    </xf>
    <xf numFmtId="49" fontId="26" fillId="0" borderId="2" xfId="0" applyNumberFormat="1" applyFont="1" applyFill="1" applyBorder="1" applyAlignment="1">
      <alignment vertical="center" wrapText="1"/>
    </xf>
    <xf numFmtId="49" fontId="29" fillId="0" borderId="2" xfId="0" applyNumberFormat="1" applyFont="1" applyBorder="1" applyAlignment="1">
      <alignment horizontal="center" vertical="center"/>
    </xf>
    <xf numFmtId="49" fontId="28" fillId="2" borderId="3" xfId="0" applyNumberFormat="1" applyFont="1" applyFill="1" applyBorder="1" applyAlignment="1">
      <alignment vertical="center" wrapText="1"/>
    </xf>
    <xf numFmtId="49" fontId="28" fillId="2" borderId="3" xfId="0" applyNumberFormat="1" applyFont="1" applyFill="1" applyBorder="1" applyAlignment="1">
      <alignment horizontal="center" vertical="center" wrapText="1"/>
    </xf>
    <xf numFmtId="49" fontId="28" fillId="2" borderId="2" xfId="0" applyNumberFormat="1" applyFont="1" applyFill="1" applyBorder="1" applyAlignment="1">
      <alignment vertical="center" wrapText="1"/>
    </xf>
    <xf numFmtId="49" fontId="28" fillId="0" borderId="2" xfId="0" applyNumberFormat="1" applyFont="1" applyFill="1" applyBorder="1" applyAlignment="1">
      <alignment horizontal="center" vertical="center" wrapText="1"/>
    </xf>
    <xf numFmtId="0" fontId="18" fillId="0" borderId="0" xfId="16" applyFont="1" applyBorder="1" applyAlignment="1" applyProtection="1">
      <alignment wrapText="1"/>
      <protection locked="0"/>
    </xf>
    <xf numFmtId="0" fontId="18" fillId="0" borderId="8" xfId="1" applyFont="1" applyBorder="1" applyAlignment="1">
      <alignment horizontal="center"/>
    </xf>
    <xf numFmtId="0" fontId="18" fillId="0" borderId="0" xfId="1" applyFont="1" applyAlignment="1">
      <alignment horizontal="center"/>
    </xf>
    <xf numFmtId="0" fontId="17" fillId="0" borderId="0" xfId="1" applyNumberFormat="1" applyFont="1" applyAlignment="1">
      <alignment horizontal="left" vertical="top" wrapText="1"/>
    </xf>
    <xf numFmtId="0" fontId="19" fillId="0" borderId="0" xfId="1" applyFont="1" applyFill="1" applyAlignment="1">
      <alignment horizontal="center" wrapText="1"/>
    </xf>
    <xf numFmtId="0" fontId="15" fillId="0" borderId="0" xfId="16" applyFont="1" applyAlignment="1">
      <alignment horizontal="right"/>
    </xf>
    <xf numFmtId="0" fontId="15" fillId="0" borderId="0" xfId="7" applyFont="1" applyAlignment="1" applyProtection="1">
      <alignment horizontal="right"/>
      <protection locked="0"/>
    </xf>
    <xf numFmtId="0" fontId="15" fillId="0" borderId="0" xfId="7" applyFont="1" applyAlignment="1" applyProtection="1">
      <alignment horizontal="right" vertical="center" wrapText="1"/>
      <protection locked="0"/>
    </xf>
    <xf numFmtId="9" fontId="18" fillId="0" borderId="1" xfId="7" applyNumberFormat="1" applyFont="1" applyBorder="1" applyAlignment="1" applyProtection="1">
      <alignment horizontal="right" vertical="center" wrapText="1"/>
      <protection locked="0"/>
    </xf>
    <xf numFmtId="0" fontId="28" fillId="0" borderId="8" xfId="7" applyFont="1" applyBorder="1" applyAlignment="1" applyProtection="1">
      <alignment horizontal="left" wrapText="1"/>
      <protection locked="0"/>
    </xf>
    <xf numFmtId="0" fontId="18" fillId="0" borderId="8" xfId="1" applyFont="1" applyBorder="1" applyAlignment="1">
      <alignment horizontal="left"/>
    </xf>
    <xf numFmtId="0" fontId="15" fillId="0" borderId="8" xfId="7" applyFont="1" applyBorder="1" applyAlignment="1" applyProtection="1">
      <alignment wrapText="1"/>
      <protection locked="0"/>
    </xf>
    <xf numFmtId="0" fontId="22" fillId="0" borderId="0" xfId="7" applyFont="1" applyAlignment="1" applyProtection="1">
      <alignment vertical="center" wrapText="1"/>
      <protection locked="0"/>
    </xf>
    <xf numFmtId="0" fontId="15" fillId="0" borderId="0" xfId="7" applyFont="1" applyAlignment="1" applyProtection="1">
      <alignment horizontal="center" wrapText="1"/>
      <protection locked="0"/>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0" fontId="17" fillId="0" borderId="0" xfId="16" applyNumberFormat="1" applyFont="1" applyAlignment="1" applyProtection="1">
      <alignment horizontal="left" vertical="top" wrapText="1"/>
      <protection locked="0"/>
    </xf>
    <xf numFmtId="49" fontId="20" fillId="6" borderId="3" xfId="17" applyNumberFormat="1" applyFont="1" applyFill="1" applyBorder="1" applyAlignment="1">
      <alignment horizontal="center" vertical="center" wrapText="1"/>
    </xf>
    <xf numFmtId="0" fontId="32" fillId="0" borderId="0" xfId="7" applyNumberFormat="1" applyFont="1" applyAlignment="1" applyProtection="1">
      <alignment horizontal="left" wrapText="1"/>
      <protection locked="0"/>
    </xf>
    <xf numFmtId="0" fontId="24" fillId="0" borderId="0" xfId="7" applyFont="1" applyAlignment="1" applyProtection="1">
      <alignment horizontal="center" wrapText="1"/>
      <protection locked="0"/>
    </xf>
    <xf numFmtId="0" fontId="15" fillId="0" borderId="0" xfId="7" applyFont="1" applyAlignment="1" applyProtection="1">
      <alignment horizontal="right"/>
      <protection locked="0"/>
    </xf>
    <xf numFmtId="0" fontId="15" fillId="0" borderId="0" xfId="7" applyFont="1" applyAlignment="1" applyProtection="1">
      <alignment horizontal="center" wrapText="1"/>
      <protection locked="0"/>
    </xf>
    <xf numFmtId="49" fontId="28" fillId="0" borderId="2" xfId="0" applyNumberFormat="1" applyFont="1" applyFill="1" applyBorder="1" applyAlignment="1">
      <alignment horizontal="right" vertical="center" wrapText="1"/>
    </xf>
    <xf numFmtId="0" fontId="18" fillId="0" borderId="0" xfId="6" applyFont="1" applyBorder="1" applyAlignment="1">
      <alignment vertical="top" wrapText="1"/>
    </xf>
    <xf numFmtId="0" fontId="18" fillId="0" borderId="0" xfId="16" applyFont="1" applyFill="1" applyBorder="1" applyAlignment="1" applyProtection="1">
      <protection locked="0"/>
    </xf>
    <xf numFmtId="0" fontId="18" fillId="0" borderId="0" xfId="16" applyFont="1" applyAlignment="1">
      <alignment horizontal="center"/>
    </xf>
    <xf numFmtId="0" fontId="18" fillId="0" borderId="0" xfId="16" applyFont="1" applyAlignment="1" applyProtection="1">
      <protection locked="0"/>
    </xf>
    <xf numFmtId="0" fontId="18" fillId="0" borderId="0" xfId="16" applyFont="1" applyAlignment="1">
      <alignment horizontal="right" vertical="center"/>
    </xf>
    <xf numFmtId="49" fontId="26" fillId="6" borderId="3" xfId="0" applyNumberFormat="1" applyFont="1" applyFill="1" applyBorder="1" applyAlignment="1">
      <alignment vertical="center" wrapText="1"/>
    </xf>
    <xf numFmtId="49" fontId="28" fillId="2" borderId="3" xfId="0" applyNumberFormat="1" applyFont="1" applyFill="1" applyBorder="1" applyAlignment="1">
      <alignment horizontal="left" vertical="center" wrapText="1"/>
    </xf>
    <xf numFmtId="49" fontId="28" fillId="2" borderId="19" xfId="0" applyNumberFormat="1" applyFont="1" applyFill="1" applyBorder="1" applyAlignment="1">
      <alignment vertical="center" wrapText="1"/>
    </xf>
    <xf numFmtId="49" fontId="28" fillId="2" borderId="0" xfId="0" applyNumberFormat="1" applyFont="1" applyFill="1" applyBorder="1" applyAlignment="1">
      <alignment vertical="center" wrapText="1"/>
    </xf>
    <xf numFmtId="49" fontId="28" fillId="2" borderId="0" xfId="0" applyNumberFormat="1" applyFont="1" applyFill="1" applyBorder="1" applyAlignment="1">
      <alignment horizontal="left" vertical="center" wrapText="1"/>
    </xf>
    <xf numFmtId="49" fontId="28" fillId="2" borderId="28" xfId="0" applyNumberFormat="1" applyFont="1" applyFill="1" applyBorder="1" applyAlignment="1">
      <alignment vertical="center" wrapText="1"/>
    </xf>
    <xf numFmtId="49" fontId="28" fillId="2" borderId="18" xfId="0" applyNumberFormat="1" applyFont="1" applyFill="1" applyBorder="1" applyAlignment="1">
      <alignment vertical="center" wrapText="1"/>
    </xf>
    <xf numFmtId="0" fontId="17" fillId="0" borderId="0" xfId="7" applyNumberFormat="1" applyFont="1" applyBorder="1" applyAlignment="1">
      <alignment horizontal="left" vertical="top" wrapText="1"/>
    </xf>
    <xf numFmtId="0" fontId="18" fillId="0" borderId="0" xfId="7" applyFont="1" applyAlignment="1" applyProtection="1">
      <alignment horizontal="left" wrapText="1"/>
      <protection locked="0"/>
    </xf>
    <xf numFmtId="0" fontId="32" fillId="0" borderId="0" xfId="7" applyNumberFormat="1" applyFont="1" applyAlignment="1" applyProtection="1">
      <alignment horizontal="left" wrapText="1"/>
      <protection locked="0"/>
    </xf>
    <xf numFmtId="0" fontId="24" fillId="0" borderId="0" xfId="7" applyFont="1" applyAlignment="1" applyProtection="1">
      <alignment horizontal="center" wrapText="1"/>
      <protection locked="0"/>
    </xf>
    <xf numFmtId="0" fontId="15" fillId="0" borderId="0" xfId="7" applyFont="1" applyAlignment="1" applyProtection="1">
      <alignment horizontal="left"/>
      <protection locked="0"/>
    </xf>
    <xf numFmtId="0" fontId="28" fillId="0" borderId="8" xfId="7" applyFont="1" applyBorder="1" applyAlignment="1" applyProtection="1">
      <alignment horizontal="left" wrapText="1"/>
      <protection locked="0"/>
    </xf>
    <xf numFmtId="49" fontId="28" fillId="2" borderId="29" xfId="0" applyNumberFormat="1" applyFont="1" applyFill="1" applyBorder="1" applyAlignment="1">
      <alignment vertical="center" wrapText="1"/>
    </xf>
    <xf numFmtId="0" fontId="37" fillId="0" borderId="3" xfId="7" applyFont="1" applyBorder="1" applyAlignment="1" applyProtection="1">
      <alignment horizontal="center" vertical="center" wrapText="1"/>
      <protection locked="0"/>
    </xf>
    <xf numFmtId="164" fontId="37" fillId="0" borderId="3" xfId="7" applyNumberFormat="1" applyFont="1" applyFill="1" applyBorder="1" applyAlignment="1" applyProtection="1">
      <alignment horizontal="right" vertical="center" wrapText="1"/>
      <protection locked="0"/>
    </xf>
    <xf numFmtId="9" fontId="37" fillId="0" borderId="3" xfId="7" applyNumberFormat="1" applyFont="1" applyBorder="1" applyAlignment="1" applyProtection="1">
      <alignment horizontal="center" vertical="center" wrapText="1"/>
      <protection locked="0"/>
    </xf>
    <xf numFmtId="164" fontId="37" fillId="0" borderId="3" xfId="7" applyNumberFormat="1" applyFont="1" applyBorder="1" applyAlignment="1" applyProtection="1">
      <alignment horizontal="right" vertical="center" wrapText="1"/>
      <protection locked="0"/>
    </xf>
    <xf numFmtId="9" fontId="37" fillId="0" borderId="3" xfId="7" applyNumberFormat="1" applyFont="1" applyFill="1" applyBorder="1" applyAlignment="1" applyProtection="1">
      <alignment horizontal="center" vertical="center" wrapText="1"/>
      <protection locked="0"/>
    </xf>
    <xf numFmtId="0" fontId="37" fillId="0" borderId="3" xfId="0" applyFont="1" applyBorder="1" applyAlignment="1">
      <alignment horizontal="center" vertical="center" wrapText="1"/>
    </xf>
    <xf numFmtId="164" fontId="15" fillId="0" borderId="31" xfId="7" applyNumberFormat="1" applyFont="1" applyBorder="1" applyAlignment="1" applyProtection="1">
      <alignment vertical="center" wrapText="1"/>
      <protection locked="0"/>
    </xf>
    <xf numFmtId="0" fontId="15" fillId="0" borderId="3" xfId="7" applyFont="1" applyBorder="1" applyAlignment="1" applyProtection="1">
      <alignment horizontal="center"/>
      <protection locked="0"/>
    </xf>
    <xf numFmtId="164" fontId="15" fillId="0" borderId="35" xfId="7" applyNumberFormat="1" applyFont="1" applyBorder="1" applyAlignment="1" applyProtection="1">
      <alignment vertical="center" wrapText="1"/>
      <protection locked="0"/>
    </xf>
    <xf numFmtId="164" fontId="17" fillId="8" borderId="38" xfId="7" applyNumberFormat="1" applyFont="1" applyFill="1" applyBorder="1" applyAlignment="1" applyProtection="1">
      <alignment vertical="center" wrapText="1"/>
      <protection locked="0"/>
    </xf>
    <xf numFmtId="164" fontId="15" fillId="0" borderId="37" xfId="7" applyNumberFormat="1" applyFont="1" applyBorder="1" applyAlignment="1" applyProtection="1">
      <alignment vertical="center" wrapText="1"/>
      <protection locked="0"/>
    </xf>
    <xf numFmtId="9" fontId="37" fillId="0" borderId="3" xfId="7" applyNumberFormat="1" applyFont="1" applyFill="1" applyBorder="1" applyAlignment="1" applyProtection="1">
      <alignment horizontal="right" vertical="center" wrapText="1"/>
      <protection locked="0"/>
    </xf>
    <xf numFmtId="0" fontId="38" fillId="0" borderId="0" xfId="0" applyFont="1" applyFill="1" applyBorder="1" applyAlignment="1">
      <alignment vertical="center" wrapText="1"/>
    </xf>
    <xf numFmtId="0" fontId="37" fillId="0" borderId="0" xfId="0" applyFont="1" applyBorder="1" applyAlignment="1">
      <alignment horizontal="center" vertical="center" wrapText="1"/>
    </xf>
    <xf numFmtId="0" fontId="37" fillId="0" borderId="0" xfId="0" applyFont="1" applyBorder="1" applyAlignment="1">
      <alignment vertical="center" wrapText="1"/>
    </xf>
    <xf numFmtId="164" fontId="37" fillId="0" borderId="0" xfId="7" applyNumberFormat="1" applyFont="1" applyBorder="1" applyAlignment="1" applyProtection="1">
      <alignment horizontal="right" vertical="center" wrapText="1"/>
      <protection locked="0"/>
    </xf>
    <xf numFmtId="9" fontId="37" fillId="0" borderId="0" xfId="7" applyNumberFormat="1" applyFont="1" applyFill="1" applyBorder="1" applyAlignment="1" applyProtection="1">
      <alignment horizontal="right" vertical="center" wrapText="1"/>
      <protection locked="0"/>
    </xf>
    <xf numFmtId="164" fontId="37" fillId="0" borderId="0" xfId="7" applyNumberFormat="1" applyFont="1" applyFill="1" applyBorder="1" applyAlignment="1" applyProtection="1">
      <alignment horizontal="right" vertical="center" wrapText="1"/>
      <protection locked="0"/>
    </xf>
    <xf numFmtId="0" fontId="18" fillId="0" borderId="0" xfId="16" applyFont="1" applyAlignment="1" applyProtection="1">
      <alignment horizontal="left" wrapText="1"/>
      <protection locked="0"/>
    </xf>
    <xf numFmtId="49" fontId="20" fillId="6" borderId="3" xfId="17" applyNumberFormat="1" applyFont="1" applyFill="1" applyBorder="1" applyAlignment="1">
      <alignment horizontal="center" vertical="top" wrapText="1"/>
    </xf>
    <xf numFmtId="0" fontId="37" fillId="5" borderId="3" xfId="7" applyFont="1" applyFill="1" applyBorder="1" applyAlignment="1" applyProtection="1">
      <alignment horizontal="center" vertical="top" wrapText="1"/>
      <protection locked="0"/>
    </xf>
    <xf numFmtId="0" fontId="37" fillId="5" borderId="3" xfId="7" applyFont="1" applyFill="1" applyBorder="1" applyAlignment="1" applyProtection="1">
      <alignment horizontal="center" vertical="center" wrapText="1"/>
      <protection locked="0"/>
    </xf>
    <xf numFmtId="164" fontId="37" fillId="0" borderId="31" xfId="7" applyNumberFormat="1" applyFont="1" applyFill="1" applyBorder="1" applyAlignment="1" applyProtection="1">
      <alignment horizontal="right" vertical="center" wrapText="1"/>
      <protection locked="0"/>
    </xf>
    <xf numFmtId="0" fontId="16" fillId="0" borderId="3" xfId="7" applyFont="1" applyFill="1" applyBorder="1" applyAlignment="1" applyProtection="1">
      <alignment horizontal="left" vertical="top"/>
      <protection locked="0"/>
    </xf>
    <xf numFmtId="3" fontId="38" fillId="0" borderId="3" xfId="7" applyNumberFormat="1" applyFont="1" applyBorder="1" applyAlignment="1" applyProtection="1">
      <alignment horizontal="center" vertical="center" wrapText="1"/>
      <protection locked="0"/>
    </xf>
    <xf numFmtId="0" fontId="38" fillId="0" borderId="3" xfId="0" applyFont="1" applyBorder="1" applyAlignment="1">
      <alignment horizontal="center" vertical="center" wrapText="1"/>
    </xf>
    <xf numFmtId="0" fontId="15" fillId="0" borderId="3" xfId="7" applyFont="1" applyFill="1" applyBorder="1" applyAlignment="1" applyProtection="1">
      <alignment horizontal="left" vertical="top"/>
      <protection locked="0"/>
    </xf>
    <xf numFmtId="164" fontId="37" fillId="0" borderId="40" xfId="7" applyNumberFormat="1" applyFont="1" applyFill="1" applyBorder="1" applyAlignment="1" applyProtection="1">
      <alignment horizontal="right" vertical="center" wrapText="1"/>
      <protection locked="0"/>
    </xf>
    <xf numFmtId="164" fontId="37" fillId="0" borderId="3" xfId="7" applyNumberFormat="1" applyFont="1" applyFill="1" applyBorder="1" applyAlignment="1" applyProtection="1">
      <alignment horizontal="center" vertical="top" wrapText="1"/>
      <protection locked="0"/>
    </xf>
    <xf numFmtId="9" fontId="37" fillId="0" borderId="3" xfId="7" applyNumberFormat="1" applyFont="1" applyFill="1" applyBorder="1" applyAlignment="1" applyProtection="1">
      <alignment horizontal="center" vertical="top" wrapText="1"/>
      <protection locked="0"/>
    </xf>
    <xf numFmtId="164" fontId="15" fillId="0" borderId="42" xfId="7" applyNumberFormat="1" applyFont="1" applyBorder="1" applyAlignment="1" applyProtection="1">
      <alignment vertical="center" wrapText="1"/>
      <protection locked="0"/>
    </xf>
    <xf numFmtId="0" fontId="15" fillId="0" borderId="43" xfId="7" applyFont="1" applyBorder="1" applyAlignment="1" applyProtection="1">
      <alignment horizontal="center"/>
      <protection locked="0"/>
    </xf>
    <xf numFmtId="0" fontId="18" fillId="0" borderId="12" xfId="7" applyFont="1" applyBorder="1" applyAlignment="1" applyProtection="1">
      <alignment horizontal="center" vertical="center" wrapText="1"/>
      <protection locked="0"/>
    </xf>
    <xf numFmtId="0" fontId="15" fillId="0" borderId="12" xfId="7" applyFont="1" applyBorder="1" applyAlignment="1" applyProtection="1">
      <alignment horizontal="left" vertical="center" wrapText="1"/>
      <protection locked="0"/>
    </xf>
    <xf numFmtId="164" fontId="36" fillId="7" borderId="41" xfId="7" applyNumberFormat="1" applyFont="1" applyFill="1" applyBorder="1" applyAlignment="1" applyProtection="1">
      <alignment horizontal="right" vertical="center" wrapText="1"/>
    </xf>
    <xf numFmtId="164" fontId="37" fillId="0" borderId="3" xfId="7" applyNumberFormat="1" applyFont="1" applyFill="1" applyBorder="1" applyAlignment="1" applyProtection="1">
      <alignment horizontal="right" vertical="center" wrapText="1"/>
    </xf>
    <xf numFmtId="164" fontId="37" fillId="0" borderId="3" xfId="7" applyNumberFormat="1" applyFont="1" applyFill="1" applyBorder="1" applyAlignment="1" applyProtection="1">
      <alignment horizontal="center" vertical="center" wrapText="1"/>
      <protection locked="0"/>
    </xf>
    <xf numFmtId="9" fontId="37" fillId="0" borderId="3" xfId="7" applyNumberFormat="1" applyFont="1" applyFill="1" applyBorder="1" applyAlignment="1" applyProtection="1">
      <alignment horizontal="right" vertical="center" wrapText="1"/>
    </xf>
    <xf numFmtId="164" fontId="18" fillId="0" borderId="1" xfId="7" applyNumberFormat="1" applyFont="1" applyBorder="1" applyAlignment="1" applyProtection="1">
      <alignment horizontal="right" vertical="center" wrapText="1"/>
    </xf>
    <xf numFmtId="164" fontId="18" fillId="0" borderId="1" xfId="7" applyNumberFormat="1" applyFont="1" applyFill="1" applyBorder="1" applyAlignment="1" applyProtection="1">
      <alignment horizontal="right" vertical="center" wrapText="1"/>
    </xf>
    <xf numFmtId="9" fontId="18" fillId="0" borderId="1" xfId="7" applyNumberFormat="1" applyFont="1" applyFill="1" applyBorder="1" applyAlignment="1" applyProtection="1">
      <alignment horizontal="right" vertical="center" wrapText="1"/>
    </xf>
    <xf numFmtId="164" fontId="18" fillId="0" borderId="36" xfId="7" applyNumberFormat="1" applyFont="1" applyFill="1" applyBorder="1" applyAlignment="1" applyProtection="1">
      <alignment horizontal="right" vertical="center" wrapText="1"/>
    </xf>
    <xf numFmtId="164" fontId="17" fillId="8" borderId="38" xfId="7" applyNumberFormat="1" applyFont="1" applyFill="1" applyBorder="1" applyAlignment="1" applyProtection="1">
      <alignment vertical="center" wrapText="1"/>
    </xf>
    <xf numFmtId="9" fontId="18" fillId="0" borderId="1" xfId="7" applyNumberFormat="1" applyFont="1" applyFill="1" applyBorder="1" applyAlignment="1" applyProtection="1">
      <alignment horizontal="center" vertical="center" wrapText="1"/>
    </xf>
    <xf numFmtId="164" fontId="18" fillId="0" borderId="33" xfId="7" applyNumberFormat="1" applyFont="1" applyFill="1" applyBorder="1" applyAlignment="1" applyProtection="1">
      <alignment horizontal="right" vertical="center" wrapText="1"/>
    </xf>
    <xf numFmtId="164" fontId="17" fillId="7" borderId="34" xfId="7" applyNumberFormat="1" applyFont="1" applyFill="1" applyBorder="1" applyAlignment="1" applyProtection="1">
      <alignment vertical="center" wrapText="1"/>
    </xf>
    <xf numFmtId="164" fontId="17" fillId="8" borderId="6" xfId="7" applyNumberFormat="1" applyFont="1" applyFill="1" applyBorder="1" applyAlignment="1" applyProtection="1">
      <alignment vertical="center" wrapText="1"/>
    </xf>
    <xf numFmtId="164" fontId="37" fillId="0" borderId="3" xfId="7" applyNumberFormat="1" applyFont="1" applyBorder="1" applyAlignment="1" applyProtection="1">
      <alignment horizontal="right" vertical="center" wrapText="1"/>
    </xf>
    <xf numFmtId="9" fontId="37" fillId="0" borderId="3" xfId="7" applyNumberFormat="1" applyFont="1" applyFill="1" applyBorder="1" applyAlignment="1" applyProtection="1">
      <alignment horizontal="center" vertical="center" wrapText="1"/>
    </xf>
    <xf numFmtId="164" fontId="37" fillId="0" borderId="30" xfId="7" applyNumberFormat="1" applyFont="1" applyFill="1" applyBorder="1" applyAlignment="1" applyProtection="1">
      <alignment horizontal="right" vertical="center" wrapText="1"/>
    </xf>
    <xf numFmtId="164" fontId="17" fillId="7" borderId="32" xfId="7" applyNumberFormat="1" applyFont="1" applyFill="1" applyBorder="1" applyAlignment="1" applyProtection="1">
      <alignment vertical="center" wrapText="1"/>
    </xf>
    <xf numFmtId="164" fontId="15" fillId="0" borderId="0" xfId="7" applyNumberFormat="1" applyFont="1" applyBorder="1" applyAlignment="1" applyProtection="1">
      <alignment vertical="center" wrapText="1"/>
    </xf>
    <xf numFmtId="164" fontId="37" fillId="0" borderId="30" xfId="7" applyNumberFormat="1" applyFont="1" applyBorder="1" applyAlignment="1" applyProtection="1">
      <alignment horizontal="right" vertical="center" wrapText="1"/>
    </xf>
    <xf numFmtId="164" fontId="36" fillId="7" borderId="34" xfId="7" applyNumberFormat="1" applyFont="1" applyFill="1" applyBorder="1" applyAlignment="1" applyProtection="1">
      <alignment horizontal="right" vertical="center" wrapText="1"/>
    </xf>
    <xf numFmtId="164" fontId="37" fillId="0" borderId="0" xfId="7" applyNumberFormat="1" applyFont="1" applyFill="1" applyBorder="1" applyAlignment="1" applyProtection="1">
      <alignment horizontal="right" vertical="center" wrapText="1"/>
    </xf>
    <xf numFmtId="164" fontId="17" fillId="8" borderId="34" xfId="7" applyNumberFormat="1" applyFont="1" applyFill="1" applyBorder="1" applyAlignment="1" applyProtection="1">
      <alignment vertical="center" wrapText="1"/>
    </xf>
    <xf numFmtId="49" fontId="34" fillId="6" borderId="3" xfId="17" applyNumberFormat="1" applyFont="1" applyFill="1" applyBorder="1" applyAlignment="1">
      <alignment horizontal="center" vertical="center" wrapText="1"/>
    </xf>
    <xf numFmtId="49" fontId="34" fillId="6" borderId="3" xfId="17" applyNumberFormat="1" applyFont="1" applyFill="1" applyBorder="1" applyAlignment="1">
      <alignment horizontal="center" vertical="top" wrapText="1"/>
    </xf>
    <xf numFmtId="0" fontId="18" fillId="0" borderId="0" xfId="16" applyFont="1" applyBorder="1" applyAlignment="1">
      <alignment vertical="center"/>
    </xf>
    <xf numFmtId="49" fontId="34" fillId="6" borderId="3" xfId="0" applyNumberFormat="1" applyFont="1" applyFill="1" applyBorder="1" applyAlignment="1">
      <alignment horizontal="center" vertical="center" wrapText="1"/>
    </xf>
    <xf numFmtId="49" fontId="34" fillId="6" borderId="3" xfId="0" applyNumberFormat="1" applyFont="1" applyFill="1" applyBorder="1" applyAlignment="1">
      <alignment horizontal="center" vertical="top" wrapText="1"/>
    </xf>
    <xf numFmtId="49" fontId="20" fillId="6" borderId="3" xfId="0" applyNumberFormat="1" applyFont="1" applyFill="1" applyBorder="1" applyAlignment="1">
      <alignment horizontal="center" vertical="top" wrapText="1"/>
    </xf>
    <xf numFmtId="0" fontId="40" fillId="0" borderId="0" xfId="0" applyFont="1" applyAlignment="1">
      <alignment horizontal="left" vertical="top" wrapText="1"/>
    </xf>
    <xf numFmtId="0" fontId="43" fillId="0" borderId="0" xfId="0" applyFont="1" applyAlignment="1">
      <alignment horizontal="center" vertical="center"/>
    </xf>
    <xf numFmtId="0" fontId="44" fillId="0" borderId="0" xfId="0" applyFont="1" applyAlignment="1">
      <alignment horizontal="left" vertical="center" indent="15"/>
    </xf>
    <xf numFmtId="0" fontId="40" fillId="0" borderId="3" xfId="0" applyFont="1" applyBorder="1" applyAlignment="1">
      <alignment horizontal="center" vertical="center" wrapText="1"/>
    </xf>
    <xf numFmtId="0" fontId="41" fillId="0" borderId="3" xfId="0" applyFont="1" applyBorder="1" applyAlignment="1">
      <alignment horizontal="center" vertical="center" wrapText="1"/>
    </xf>
    <xf numFmtId="0" fontId="40" fillId="0" borderId="3" xfId="0" applyFont="1" applyBorder="1" applyAlignment="1">
      <alignment vertical="top" wrapText="1"/>
    </xf>
    <xf numFmtId="0" fontId="40" fillId="0" borderId="3" xfId="0" applyFont="1" applyBorder="1" applyAlignment="1">
      <alignment vertical="center" wrapText="1"/>
    </xf>
    <xf numFmtId="0" fontId="41" fillId="0" borderId="0" xfId="0" applyFont="1" applyAlignment="1"/>
    <xf numFmtId="0" fontId="41" fillId="0" borderId="0" xfId="0" applyFont="1" applyAlignment="1">
      <alignment horizontal="justify" vertical="center"/>
    </xf>
    <xf numFmtId="0" fontId="41" fillId="0" borderId="0" xfId="0" applyFont="1" applyBorder="1" applyAlignment="1">
      <alignment vertical="center"/>
    </xf>
    <xf numFmtId="0" fontId="45" fillId="0" borderId="0" xfId="0" applyFont="1" applyAlignment="1">
      <alignment vertical="center"/>
    </xf>
    <xf numFmtId="0" fontId="45" fillId="0" borderId="0" xfId="0" applyFont="1" applyAlignment="1"/>
    <xf numFmtId="0" fontId="40" fillId="0" borderId="3" xfId="0" applyFont="1" applyBorder="1" applyAlignment="1">
      <alignment horizontal="center" vertical="top" wrapText="1"/>
    </xf>
    <xf numFmtId="0" fontId="23" fillId="0" borderId="0" xfId="0" applyFont="1" applyAlignment="1"/>
    <xf numFmtId="0" fontId="23" fillId="0" borderId="0" xfId="0" applyFont="1" applyAlignment="1">
      <alignment horizontal="center" vertical="center"/>
    </xf>
    <xf numFmtId="0" fontId="23" fillId="0" borderId="3" xfId="0" applyFont="1" applyBorder="1" applyAlignment="1">
      <alignment vertical="top" wrapText="1"/>
    </xf>
    <xf numFmtId="49" fontId="28" fillId="2" borderId="3" xfId="0" applyNumberFormat="1" applyFont="1" applyFill="1" applyBorder="1" applyAlignment="1">
      <alignment horizontal="left" vertical="center" wrapText="1"/>
    </xf>
    <xf numFmtId="49" fontId="20" fillId="6" borderId="3" xfId="0" applyNumberFormat="1" applyFont="1" applyFill="1" applyBorder="1" applyAlignment="1">
      <alignment horizontal="center" vertical="center" wrapText="1"/>
    </xf>
    <xf numFmtId="49" fontId="28" fillId="0" borderId="3" xfId="0" applyNumberFormat="1" applyFont="1" applyBorder="1" applyAlignment="1">
      <alignment horizontal="left" vertical="center" wrapText="1"/>
    </xf>
    <xf numFmtId="49" fontId="28" fillId="2" borderId="39" xfId="0" applyNumberFormat="1" applyFont="1" applyFill="1" applyBorder="1" applyAlignment="1">
      <alignment vertical="center" wrapText="1"/>
    </xf>
    <xf numFmtId="49" fontId="28" fillId="2" borderId="44" xfId="0" applyNumberFormat="1" applyFont="1" applyFill="1" applyBorder="1" applyAlignment="1">
      <alignment vertical="center" wrapText="1"/>
    </xf>
    <xf numFmtId="49" fontId="28" fillId="2" borderId="45" xfId="0" applyNumberFormat="1" applyFont="1" applyFill="1" applyBorder="1" applyAlignment="1">
      <alignment vertical="center" wrapText="1"/>
    </xf>
    <xf numFmtId="0" fontId="11" fillId="0" borderId="0" xfId="1" applyNumberFormat="1" applyFont="1" applyAlignment="1">
      <alignment horizontal="left" vertical="top" wrapText="1"/>
    </xf>
    <xf numFmtId="0" fontId="18" fillId="0" borderId="0" xfId="1" applyFont="1" applyAlignment="1">
      <alignment horizontal="left" vertical="center" wrapText="1"/>
    </xf>
    <xf numFmtId="0" fontId="18" fillId="0" borderId="0" xfId="1" applyFont="1" applyAlignment="1">
      <alignment horizontal="center" vertical="center" wrapText="1"/>
    </xf>
    <xf numFmtId="0" fontId="15" fillId="0" borderId="0" xfId="1" applyFont="1" applyAlignment="1">
      <alignment horizontal="center" vertical="center" wrapText="1"/>
    </xf>
    <xf numFmtId="0" fontId="15" fillId="0" borderId="0" xfId="1" applyFont="1" applyBorder="1" applyAlignment="1">
      <alignment horizontal="left" wrapText="1"/>
    </xf>
    <xf numFmtId="0" fontId="18" fillId="0" borderId="2" xfId="1" applyFont="1" applyBorder="1" applyAlignment="1">
      <alignment horizontal="left" vertical="center" wrapText="1"/>
    </xf>
    <xf numFmtId="0" fontId="18" fillId="0" borderId="5" xfId="1" applyFont="1" applyBorder="1" applyAlignment="1">
      <alignment horizontal="left" vertical="center" wrapText="1"/>
    </xf>
    <xf numFmtId="0" fontId="18" fillId="0" borderId="0" xfId="1" applyFont="1" applyAlignment="1">
      <alignment horizontal="left" vertical="top"/>
    </xf>
    <xf numFmtId="0" fontId="17" fillId="0" borderId="0" xfId="1" applyNumberFormat="1" applyFont="1" applyAlignment="1">
      <alignment horizontal="left" vertical="top" wrapText="1"/>
    </xf>
    <xf numFmtId="0" fontId="11" fillId="0" borderId="0" xfId="1" applyNumberFormat="1" applyFont="1" applyAlignment="1">
      <alignment horizontal="left" vertical="top" wrapText="1"/>
    </xf>
    <xf numFmtId="0" fontId="10" fillId="0" borderId="0" xfId="1" applyFont="1" applyAlignment="1">
      <alignment horizontal="center"/>
    </xf>
    <xf numFmtId="0" fontId="19" fillId="0" borderId="0" xfId="1" applyFont="1" applyAlignment="1">
      <alignment horizontal="center"/>
    </xf>
    <xf numFmtId="0" fontId="18" fillId="0" borderId="3" xfId="1" applyFont="1" applyBorder="1" applyAlignment="1">
      <alignment horizontal="left" vertical="center" wrapText="1"/>
    </xf>
    <xf numFmtId="0" fontId="18" fillId="0" borderId="0" xfId="1" applyFont="1" applyAlignment="1">
      <alignment horizontal="left" vertical="center"/>
    </xf>
    <xf numFmtId="0" fontId="17" fillId="0" borderId="0" xfId="1" applyFont="1" applyAlignment="1">
      <alignment horizontal="left" wrapText="1"/>
    </xf>
    <xf numFmtId="0" fontId="18" fillId="0" borderId="3" xfId="1" applyFont="1" applyBorder="1" applyAlignment="1">
      <alignment horizontal="left"/>
    </xf>
    <xf numFmtId="0" fontId="25" fillId="0" borderId="0" xfId="1" applyFont="1" applyAlignment="1"/>
    <xf numFmtId="0" fontId="18" fillId="0" borderId="0" xfId="1" applyFont="1" applyAlignment="1">
      <alignment horizontal="left"/>
    </xf>
    <xf numFmtId="0" fontId="15" fillId="0" borderId="3" xfId="1" applyFont="1" applyBorder="1" applyAlignment="1">
      <alignment horizontal="left" vertical="top" wrapText="1"/>
    </xf>
    <xf numFmtId="1" fontId="18" fillId="0" borderId="3" xfId="1" applyNumberFormat="1" applyFont="1" applyBorder="1" applyAlignment="1">
      <alignment horizontal="left" vertical="center" wrapText="1"/>
    </xf>
    <xf numFmtId="0" fontId="21" fillId="0" borderId="3" xfId="1" applyFont="1" applyBorder="1" applyAlignment="1">
      <alignment horizontal="left" vertical="center" wrapText="1"/>
    </xf>
    <xf numFmtId="1" fontId="15" fillId="0" borderId="3" xfId="1" applyNumberFormat="1" applyFont="1" applyBorder="1" applyAlignment="1">
      <alignment horizontal="center" vertical="center" wrapText="1"/>
    </xf>
    <xf numFmtId="0" fontId="16" fillId="0" borderId="0" xfId="1" applyFont="1" applyAlignment="1">
      <alignment horizontal="left" vertical="center"/>
    </xf>
    <xf numFmtId="0" fontId="18" fillId="0" borderId="3" xfId="1" applyFont="1" applyFill="1" applyBorder="1" applyAlignment="1">
      <alignment horizontal="left" vertical="center" wrapText="1"/>
    </xf>
    <xf numFmtId="0" fontId="16" fillId="0" borderId="3" xfId="1" applyFont="1" applyBorder="1" applyAlignment="1">
      <alignment horizontal="left" vertical="center" wrapText="1"/>
    </xf>
    <xf numFmtId="0" fontId="17" fillId="0" borderId="3" xfId="1" applyFont="1" applyBorder="1" applyAlignment="1">
      <alignment horizontal="left" vertical="center" wrapText="1"/>
    </xf>
    <xf numFmtId="0" fontId="31" fillId="0" borderId="3" xfId="1" applyFont="1" applyBorder="1" applyAlignment="1">
      <alignment horizontal="left" vertical="center" wrapText="1"/>
    </xf>
    <xf numFmtId="0" fontId="17" fillId="0" borderId="2" xfId="1" applyFont="1" applyBorder="1" applyAlignment="1">
      <alignment horizontal="left" vertical="center" wrapText="1"/>
    </xf>
    <xf numFmtId="0" fontId="17" fillId="0" borderId="5" xfId="1" applyFont="1" applyBorder="1" applyAlignment="1">
      <alignment horizontal="left" vertical="center" wrapText="1"/>
    </xf>
    <xf numFmtId="0" fontId="18" fillId="0" borderId="0" xfId="1" applyFont="1" applyAlignment="1">
      <alignment horizontal="left" vertical="center" wrapText="1"/>
    </xf>
    <xf numFmtId="0" fontId="19" fillId="0" borderId="0" xfId="1" applyFont="1" applyAlignment="1">
      <alignment horizontal="center" wrapText="1"/>
    </xf>
    <xf numFmtId="0" fontId="18" fillId="0" borderId="0" xfId="1" applyFont="1" applyAlignment="1">
      <alignment horizontal="left" vertical="top" wrapText="1"/>
    </xf>
    <xf numFmtId="0" fontId="17" fillId="0" borderId="0" xfId="1" quotePrefix="1" applyNumberFormat="1" applyFont="1" applyBorder="1" applyAlignment="1">
      <alignment horizontal="left" vertical="top" wrapText="1"/>
    </xf>
    <xf numFmtId="0" fontId="17" fillId="0" borderId="0" xfId="1" applyNumberFormat="1" applyFont="1" applyBorder="1" applyAlignment="1">
      <alignment horizontal="left" vertical="top" wrapText="1"/>
    </xf>
    <xf numFmtId="0" fontId="18" fillId="0" borderId="0" xfId="1" quotePrefix="1" applyNumberFormat="1" applyFont="1" applyBorder="1" applyAlignment="1">
      <alignment horizontal="left" vertical="top" wrapText="1"/>
    </xf>
    <xf numFmtId="0" fontId="18" fillId="0" borderId="0" xfId="1" applyNumberFormat="1" applyFont="1" applyBorder="1" applyAlignment="1">
      <alignment horizontal="left" vertical="top" wrapText="1"/>
    </xf>
    <xf numFmtId="0" fontId="18" fillId="0" borderId="0" xfId="1" applyFont="1" applyAlignment="1">
      <alignment horizontal="left" wrapText="1"/>
    </xf>
    <xf numFmtId="0" fontId="28" fillId="0" borderId="0" xfId="1" applyFont="1" applyAlignment="1">
      <alignment horizontal="left" vertical="top" wrapText="1"/>
    </xf>
    <xf numFmtId="0" fontId="19" fillId="0" borderId="0" xfId="1" applyFont="1" applyFill="1" applyAlignment="1">
      <alignment horizontal="center" wrapText="1"/>
    </xf>
    <xf numFmtId="0" fontId="15" fillId="0" borderId="0" xfId="1" applyFont="1" applyAlignment="1">
      <alignment horizontal="left" vertical="center" wrapText="1"/>
    </xf>
    <xf numFmtId="0" fontId="15" fillId="0" borderId="0" xfId="1" applyFont="1" applyAlignment="1">
      <alignment horizontal="left" vertical="top" wrapText="1"/>
    </xf>
    <xf numFmtId="0" fontId="15" fillId="0" borderId="21" xfId="1" applyFont="1" applyBorder="1" applyAlignment="1">
      <alignment horizontal="left" vertical="center" wrapText="1"/>
    </xf>
    <xf numFmtId="0" fontId="18" fillId="0" borderId="0" xfId="1" applyFont="1" applyAlignment="1">
      <alignment horizontal="right" vertical="center"/>
    </xf>
    <xf numFmtId="0" fontId="18" fillId="0" borderId="0" xfId="1" applyFont="1" applyBorder="1" applyAlignment="1">
      <alignment horizontal="left" vertical="top" wrapText="1"/>
    </xf>
    <xf numFmtId="0" fontId="18" fillId="0" borderId="14" xfId="1" applyFont="1" applyBorder="1" applyAlignment="1">
      <alignment horizontal="left" vertical="top" wrapText="1"/>
    </xf>
    <xf numFmtId="0" fontId="18" fillId="5" borderId="3" xfId="1" applyFont="1" applyFill="1" applyBorder="1" applyAlignment="1">
      <alignment horizontal="left" vertical="center" wrapText="1"/>
    </xf>
    <xf numFmtId="0" fontId="18" fillId="0" borderId="3" xfId="1" applyFont="1" applyBorder="1" applyAlignment="1">
      <alignment horizontal="left" wrapText="1"/>
    </xf>
    <xf numFmtId="0" fontId="17" fillId="0" borderId="0" xfId="1" applyFont="1" applyAlignment="1">
      <alignment horizontal="left" vertical="center" wrapText="1"/>
    </xf>
    <xf numFmtId="0" fontId="19" fillId="0" borderId="0" xfId="1" applyFont="1" applyFill="1" applyAlignment="1">
      <alignment horizontal="center" vertical="center" wrapText="1"/>
    </xf>
    <xf numFmtId="0" fontId="17" fillId="0" borderId="0" xfId="1" applyNumberFormat="1" applyFont="1" applyAlignment="1">
      <alignment horizontal="left" vertical="center" wrapText="1"/>
    </xf>
    <xf numFmtId="0" fontId="15" fillId="0" borderId="0" xfId="16" applyFont="1" applyFill="1" applyBorder="1" applyAlignment="1" applyProtection="1">
      <alignment horizontal="left" wrapText="1"/>
      <protection locked="0"/>
    </xf>
    <xf numFmtId="49" fontId="28" fillId="0" borderId="19" xfId="0" applyNumberFormat="1" applyFont="1" applyBorder="1" applyAlignment="1">
      <alignment horizontal="left" vertical="center" wrapText="1"/>
    </xf>
    <xf numFmtId="49" fontId="28" fillId="0" borderId="20" xfId="0" applyNumberFormat="1" applyFont="1" applyBorder="1" applyAlignment="1">
      <alignment horizontal="left" vertical="center" wrapText="1"/>
    </xf>
    <xf numFmtId="49" fontId="18" fillId="0" borderId="0" xfId="16" applyNumberFormat="1" applyFont="1" applyAlignment="1" applyProtection="1">
      <alignment horizontal="center" wrapText="1"/>
      <protection locked="0"/>
    </xf>
    <xf numFmtId="0" fontId="18" fillId="0" borderId="0" xfId="16" applyFont="1" applyAlignment="1" applyProtection="1">
      <alignment horizontal="left" wrapText="1"/>
      <protection locked="0"/>
    </xf>
    <xf numFmtId="0" fontId="18" fillId="0" borderId="0" xfId="16" applyFont="1" applyFill="1" applyBorder="1" applyAlignment="1" applyProtection="1">
      <alignment horizontal="left" wrapText="1"/>
      <protection locked="0"/>
    </xf>
    <xf numFmtId="49" fontId="28" fillId="0" borderId="19" xfId="0" applyNumberFormat="1" applyFont="1" applyFill="1" applyBorder="1" applyAlignment="1">
      <alignment horizontal="left" vertical="center" wrapText="1"/>
    </xf>
    <xf numFmtId="49" fontId="28" fillId="0" borderId="20" xfId="0" applyNumberFormat="1" applyFont="1" applyFill="1" applyBorder="1" applyAlignment="1">
      <alignment horizontal="left" vertical="center" wrapText="1"/>
    </xf>
    <xf numFmtId="49" fontId="28" fillId="0" borderId="17" xfId="0" applyNumberFormat="1" applyFont="1" applyBorder="1" applyAlignment="1">
      <alignment horizontal="left" vertical="center" wrapText="1"/>
    </xf>
    <xf numFmtId="0" fontId="17" fillId="0" borderId="0" xfId="16" applyFont="1" applyAlignment="1" applyProtection="1">
      <alignment horizontal="left" vertical="center" wrapText="1"/>
      <protection locked="0"/>
    </xf>
    <xf numFmtId="0" fontId="19" fillId="0" borderId="0" xfId="16" applyFont="1" applyAlignment="1" applyProtection="1">
      <alignment horizontal="center" vertical="center" wrapText="1"/>
      <protection locked="0"/>
    </xf>
    <xf numFmtId="49" fontId="20" fillId="6" borderId="3" xfId="17" applyNumberFormat="1" applyFont="1" applyFill="1" applyBorder="1" applyAlignment="1">
      <alignment horizontal="center" vertical="top" wrapText="1"/>
    </xf>
    <xf numFmtId="49" fontId="21" fillId="6" borderId="3" xfId="17" applyNumberFormat="1" applyFont="1" applyFill="1" applyBorder="1" applyAlignment="1">
      <alignment horizontal="center" vertical="top" wrapText="1"/>
    </xf>
    <xf numFmtId="49" fontId="26" fillId="2" borderId="3" xfId="17" applyNumberFormat="1" applyFont="1" applyFill="1" applyBorder="1" applyAlignment="1">
      <alignment horizontal="left" vertical="top" wrapText="1"/>
    </xf>
    <xf numFmtId="49" fontId="26" fillId="2" borderId="2" xfId="17" applyNumberFormat="1" applyFont="1" applyFill="1" applyBorder="1" applyAlignment="1">
      <alignment horizontal="left" vertical="top" wrapText="1"/>
    </xf>
    <xf numFmtId="49" fontId="26" fillId="2" borderId="18" xfId="17" applyNumberFormat="1" applyFont="1" applyFill="1" applyBorder="1" applyAlignment="1">
      <alignment horizontal="left" vertical="top" wrapText="1"/>
    </xf>
    <xf numFmtId="49" fontId="26" fillId="2" borderId="23" xfId="17" applyNumberFormat="1" applyFont="1" applyFill="1" applyBorder="1" applyAlignment="1">
      <alignment horizontal="left" vertical="top" wrapText="1"/>
    </xf>
    <xf numFmtId="0" fontId="17" fillId="0" borderId="0" xfId="16" applyNumberFormat="1" applyFont="1" applyAlignment="1" applyProtection="1">
      <alignment horizontal="left" vertical="top" wrapText="1"/>
      <protection locked="0"/>
    </xf>
    <xf numFmtId="49" fontId="20" fillId="6" borderId="3" xfId="17" applyNumberFormat="1" applyFont="1" applyFill="1" applyBorder="1" applyAlignment="1">
      <alignment horizontal="left" vertical="top" wrapText="1"/>
    </xf>
    <xf numFmtId="49" fontId="26" fillId="0" borderId="19" xfId="0" applyNumberFormat="1" applyFont="1" applyFill="1" applyBorder="1" applyAlignment="1">
      <alignment horizontal="left" vertical="center" wrapText="1"/>
    </xf>
    <xf numFmtId="49" fontId="26" fillId="0" borderId="20" xfId="0" applyNumberFormat="1" applyFont="1" applyFill="1" applyBorder="1" applyAlignment="1">
      <alignment horizontal="left" vertical="center" wrapText="1"/>
    </xf>
    <xf numFmtId="0" fontId="10" fillId="0" borderId="0" xfId="17" applyFont="1" applyAlignment="1">
      <alignment horizontal="center" wrapText="1"/>
    </xf>
    <xf numFmtId="0" fontId="15" fillId="0" borderId="0" xfId="17" applyFont="1" applyAlignment="1">
      <alignment horizontal="left" wrapText="1"/>
    </xf>
    <xf numFmtId="0" fontId="18" fillId="0" borderId="0" xfId="16" applyFont="1" applyAlignment="1">
      <alignment horizontal="center" vertical="center"/>
    </xf>
    <xf numFmtId="0" fontId="15" fillId="0" borderId="0" xfId="16" applyFont="1" applyAlignment="1" applyProtection="1">
      <alignment horizontal="left" wrapText="1"/>
      <protection locked="0"/>
    </xf>
    <xf numFmtId="49" fontId="28" fillId="2" borderId="2" xfId="0" applyNumberFormat="1" applyFont="1" applyFill="1" applyBorder="1" applyAlignment="1">
      <alignment horizontal="left" vertical="center" wrapText="1"/>
    </xf>
    <xf numFmtId="49" fontId="28" fillId="2" borderId="4" xfId="0" applyNumberFormat="1" applyFont="1" applyFill="1" applyBorder="1" applyAlignment="1">
      <alignment horizontal="left" vertical="center" wrapText="1"/>
    </xf>
    <xf numFmtId="49" fontId="28" fillId="2" borderId="5" xfId="0" applyNumberFormat="1" applyFont="1" applyFill="1" applyBorder="1" applyAlignment="1">
      <alignment horizontal="left" vertical="center" wrapText="1"/>
    </xf>
    <xf numFmtId="49" fontId="28" fillId="0" borderId="2" xfId="0" applyNumberFormat="1" applyFont="1" applyBorder="1" applyAlignment="1">
      <alignment horizontal="left" vertical="center" wrapText="1"/>
    </xf>
    <xf numFmtId="49" fontId="28" fillId="0" borderId="4" xfId="0" applyNumberFormat="1" applyFont="1" applyBorder="1" applyAlignment="1">
      <alignment horizontal="left" vertical="center" wrapText="1"/>
    </xf>
    <xf numFmtId="49" fontId="28" fillId="0" borderId="5" xfId="0" applyNumberFormat="1" applyFont="1" applyBorder="1" applyAlignment="1">
      <alignment horizontal="left" vertical="center" wrapText="1"/>
    </xf>
    <xf numFmtId="49" fontId="10" fillId="0" borderId="0" xfId="16" applyNumberFormat="1" applyFont="1" applyAlignment="1">
      <alignment horizontal="center" wrapText="1"/>
    </xf>
    <xf numFmtId="49" fontId="26" fillId="5" borderId="3" xfId="17" applyNumberFormat="1" applyFont="1" applyFill="1" applyBorder="1" applyAlignment="1">
      <alignment horizontal="left" vertical="top" wrapText="1"/>
    </xf>
    <xf numFmtId="49" fontId="26" fillId="6" borderId="3" xfId="17" applyNumberFormat="1" applyFont="1" applyFill="1" applyBorder="1" applyAlignment="1">
      <alignment horizontal="center" vertical="center" wrapText="1"/>
    </xf>
    <xf numFmtId="49" fontId="28" fillId="6" borderId="3" xfId="17" applyNumberFormat="1" applyFont="1" applyFill="1" applyBorder="1" applyAlignment="1">
      <alignment horizontal="center" vertical="center" wrapText="1"/>
    </xf>
    <xf numFmtId="49" fontId="20" fillId="6" borderId="2" xfId="17" applyNumberFormat="1" applyFont="1" applyFill="1" applyBorder="1" applyAlignment="1">
      <alignment horizontal="left" vertical="top" wrapText="1"/>
    </xf>
    <xf numFmtId="49" fontId="20" fillId="6" borderId="5" xfId="17" applyNumberFormat="1" applyFont="1" applyFill="1" applyBorder="1" applyAlignment="1">
      <alignment horizontal="left" vertical="top" wrapText="1"/>
    </xf>
    <xf numFmtId="49" fontId="26" fillId="2" borderId="3" xfId="0" applyNumberFormat="1" applyFont="1" applyFill="1" applyBorder="1" applyAlignment="1">
      <alignment horizontal="left" vertical="center" wrapText="1"/>
    </xf>
    <xf numFmtId="49" fontId="28" fillId="2" borderId="3" xfId="0" applyNumberFormat="1" applyFont="1" applyFill="1" applyBorder="1" applyAlignment="1">
      <alignment horizontal="left" vertical="center" wrapText="1"/>
    </xf>
    <xf numFmtId="0" fontId="15" fillId="0" borderId="0" xfId="16" applyFont="1" applyBorder="1" applyAlignment="1" applyProtection="1">
      <alignment horizontal="center" vertical="center" wrapText="1"/>
      <protection locked="0"/>
    </xf>
    <xf numFmtId="0" fontId="15" fillId="0" borderId="0" xfId="16" applyFont="1" applyAlignment="1">
      <alignment horizontal="center"/>
    </xf>
    <xf numFmtId="0" fontId="15" fillId="0" borderId="0" xfId="16" applyFont="1" applyFill="1" applyBorder="1" applyAlignment="1" applyProtection="1">
      <alignment horizontal="center"/>
      <protection locked="0"/>
    </xf>
    <xf numFmtId="0" fontId="18" fillId="0" borderId="0" xfId="16" applyFont="1" applyBorder="1" applyAlignment="1">
      <alignment horizontal="left" vertical="center"/>
    </xf>
    <xf numFmtId="49" fontId="26" fillId="2" borderId="2" xfId="0" applyNumberFormat="1" applyFont="1" applyFill="1" applyBorder="1" applyAlignment="1">
      <alignment horizontal="left" vertical="center" wrapText="1"/>
    </xf>
    <xf numFmtId="49" fontId="26" fillId="2" borderId="4" xfId="0" applyNumberFormat="1" applyFont="1" applyFill="1" applyBorder="1" applyAlignment="1">
      <alignment horizontal="left" vertical="center" wrapText="1"/>
    </xf>
    <xf numFmtId="49" fontId="26" fillId="2" borderId="5" xfId="0" applyNumberFormat="1" applyFont="1" applyFill="1" applyBorder="1" applyAlignment="1">
      <alignment horizontal="left" vertical="center" wrapText="1"/>
    </xf>
    <xf numFmtId="49" fontId="20" fillId="6" borderId="2" xfId="0" applyNumberFormat="1" applyFont="1" applyFill="1" applyBorder="1" applyAlignment="1">
      <alignment horizontal="left" vertical="top" wrapText="1"/>
    </xf>
    <xf numFmtId="49" fontId="20" fillId="6" borderId="5" xfId="0" applyNumberFormat="1" applyFont="1" applyFill="1" applyBorder="1" applyAlignment="1">
      <alignment horizontal="left" vertical="top" wrapText="1"/>
    </xf>
    <xf numFmtId="0" fontId="17" fillId="0" borderId="0" xfId="16" applyFont="1" applyAlignment="1" applyProtection="1">
      <alignment horizontal="left" wrapText="1"/>
      <protection locked="0"/>
    </xf>
    <xf numFmtId="49" fontId="26" fillId="5" borderId="23" xfId="0" applyNumberFormat="1" applyFont="1" applyFill="1" applyBorder="1" applyAlignment="1">
      <alignment horizontal="left" vertical="top" wrapText="1"/>
    </xf>
    <xf numFmtId="49" fontId="26" fillId="5" borderId="21" xfId="0" applyNumberFormat="1" applyFont="1" applyFill="1" applyBorder="1" applyAlignment="1">
      <alignment horizontal="left" vertical="top" wrapText="1"/>
    </xf>
    <xf numFmtId="49" fontId="26" fillId="5" borderId="22" xfId="0" applyNumberFormat="1" applyFont="1" applyFill="1" applyBorder="1" applyAlignment="1">
      <alignment horizontal="left" vertical="top" wrapText="1"/>
    </xf>
    <xf numFmtId="49" fontId="26" fillId="5" borderId="24" xfId="0" applyNumberFormat="1" applyFont="1" applyFill="1" applyBorder="1" applyAlignment="1">
      <alignment horizontal="left" vertical="top" wrapText="1"/>
    </xf>
    <xf numFmtId="49" fontId="26" fillId="5" borderId="0" xfId="0" applyNumberFormat="1" applyFont="1" applyFill="1" applyBorder="1" applyAlignment="1">
      <alignment horizontal="left" vertical="top" wrapText="1"/>
    </xf>
    <xf numFmtId="49" fontId="26" fillId="5" borderId="25" xfId="0" applyNumberFormat="1" applyFont="1" applyFill="1" applyBorder="1" applyAlignment="1">
      <alignment horizontal="left" vertical="top" wrapText="1"/>
    </xf>
    <xf numFmtId="49" fontId="26" fillId="5" borderId="26" xfId="0" applyNumberFormat="1" applyFont="1" applyFill="1" applyBorder="1" applyAlignment="1">
      <alignment horizontal="left" vertical="top" wrapText="1"/>
    </xf>
    <xf numFmtId="49" fontId="26" fillId="5" borderId="8" xfId="0" applyNumberFormat="1" applyFont="1" applyFill="1" applyBorder="1" applyAlignment="1">
      <alignment horizontal="left" vertical="top" wrapText="1"/>
    </xf>
    <xf numFmtId="49" fontId="26" fillId="5" borderId="27" xfId="0" applyNumberFormat="1" applyFont="1" applyFill="1" applyBorder="1" applyAlignment="1">
      <alignment horizontal="left" vertical="top" wrapText="1"/>
    </xf>
    <xf numFmtId="0" fontId="17" fillId="0" borderId="0" xfId="16" applyNumberFormat="1" applyFont="1" applyAlignment="1" applyProtection="1">
      <alignment horizontal="left" vertical="center" wrapText="1"/>
      <protection locked="0"/>
    </xf>
    <xf numFmtId="49" fontId="28" fillId="0" borderId="3" xfId="0" applyNumberFormat="1" applyFont="1" applyBorder="1" applyAlignment="1">
      <alignment horizontal="left" vertical="center" wrapText="1"/>
    </xf>
    <xf numFmtId="0" fontId="15" fillId="0" borderId="0" xfId="16" applyFont="1" applyAlignment="1">
      <alignment horizontal="center" vertical="center"/>
    </xf>
    <xf numFmtId="49" fontId="15" fillId="0" borderId="0" xfId="16" applyNumberFormat="1" applyFont="1" applyAlignment="1" applyProtection="1">
      <alignment horizontal="center" wrapText="1"/>
      <protection locked="0"/>
    </xf>
    <xf numFmtId="49" fontId="26" fillId="5" borderId="3" xfId="0" applyNumberFormat="1" applyFont="1" applyFill="1" applyBorder="1" applyAlignment="1">
      <alignment horizontal="left" vertical="top" wrapText="1"/>
    </xf>
    <xf numFmtId="49" fontId="26" fillId="2" borderId="23" xfId="0" applyNumberFormat="1" applyFont="1" applyFill="1" applyBorder="1" applyAlignment="1">
      <alignment horizontal="left" vertical="center" wrapText="1"/>
    </xf>
    <xf numFmtId="49" fontId="26" fillId="2" borderId="21" xfId="0" applyNumberFormat="1" applyFont="1" applyFill="1" applyBorder="1" applyAlignment="1">
      <alignment horizontal="left" vertical="center" wrapText="1"/>
    </xf>
    <xf numFmtId="49" fontId="26" fillId="2" borderId="22" xfId="0" applyNumberFormat="1" applyFont="1" applyFill="1" applyBorder="1" applyAlignment="1">
      <alignment horizontal="left" vertical="center" wrapText="1"/>
    </xf>
    <xf numFmtId="49" fontId="28" fillId="2" borderId="23" xfId="0" applyNumberFormat="1" applyFont="1" applyFill="1" applyBorder="1" applyAlignment="1">
      <alignment horizontal="left" vertical="center" wrapText="1"/>
    </xf>
    <xf numFmtId="49" fontId="28" fillId="2" borderId="21" xfId="0" applyNumberFormat="1" applyFont="1" applyFill="1" applyBorder="1" applyAlignment="1">
      <alignment horizontal="left" vertical="center" wrapText="1"/>
    </xf>
    <xf numFmtId="49" fontId="28" fillId="2" borderId="22" xfId="0" applyNumberFormat="1" applyFont="1" applyFill="1" applyBorder="1" applyAlignment="1">
      <alignment horizontal="left" vertical="center" wrapText="1"/>
    </xf>
    <xf numFmtId="49" fontId="28" fillId="2" borderId="24" xfId="0" applyNumberFormat="1" applyFont="1" applyFill="1" applyBorder="1" applyAlignment="1">
      <alignment horizontal="left" vertical="center" wrapText="1"/>
    </xf>
    <xf numFmtId="49" fontId="28" fillId="2" borderId="0" xfId="0" applyNumberFormat="1" applyFont="1" applyFill="1" applyBorder="1" applyAlignment="1">
      <alignment horizontal="left" vertical="center" wrapText="1"/>
    </xf>
    <xf numFmtId="49" fontId="28" fillId="2" borderId="25" xfId="0" applyNumberFormat="1" applyFont="1" applyFill="1" applyBorder="1" applyAlignment="1">
      <alignment horizontal="left" vertical="center" wrapText="1"/>
    </xf>
    <xf numFmtId="0" fontId="15" fillId="0" borderId="0" xfId="16" applyFont="1" applyFill="1" applyBorder="1" applyAlignment="1" applyProtection="1">
      <alignment horizontal="left" vertical="top" wrapText="1"/>
      <protection locked="0"/>
    </xf>
    <xf numFmtId="0" fontId="18" fillId="0" borderId="0" xfId="16" applyFont="1" applyAlignment="1" applyProtection="1">
      <alignment horizontal="center" wrapText="1"/>
      <protection locked="0"/>
    </xf>
    <xf numFmtId="0" fontId="15" fillId="0" borderId="0" xfId="16" applyFont="1" applyAlignment="1">
      <alignment horizontal="left"/>
    </xf>
    <xf numFmtId="0" fontId="15" fillId="0" borderId="0" xfId="16" applyFont="1" applyFill="1" applyBorder="1" applyAlignment="1">
      <alignment horizontal="left" vertical="center" wrapText="1"/>
    </xf>
    <xf numFmtId="49" fontId="26" fillId="5" borderId="3" xfId="0" applyNumberFormat="1" applyFont="1" applyFill="1" applyBorder="1" applyAlignment="1">
      <alignment horizontal="left" vertical="center" wrapText="1"/>
    </xf>
    <xf numFmtId="49" fontId="28" fillId="2" borderId="39" xfId="0" applyNumberFormat="1" applyFont="1" applyFill="1" applyBorder="1" applyAlignment="1">
      <alignment horizontal="left" vertical="center" wrapText="1"/>
    </xf>
    <xf numFmtId="0" fontId="15" fillId="0" borderId="0" xfId="16" applyFont="1" applyAlignment="1">
      <alignment horizontal="left" vertical="center"/>
    </xf>
    <xf numFmtId="0" fontId="15" fillId="0" borderId="8" xfId="16" applyFont="1" applyBorder="1" applyAlignment="1">
      <alignment horizontal="left"/>
    </xf>
    <xf numFmtId="0" fontId="15" fillId="0" borderId="0" xfId="16" applyFont="1" applyBorder="1" applyAlignment="1" applyProtection="1">
      <alignment horizontal="left" vertical="center" wrapText="1"/>
      <protection locked="0"/>
    </xf>
    <xf numFmtId="0" fontId="16" fillId="5" borderId="1" xfId="7" applyFont="1" applyFill="1" applyBorder="1" applyAlignment="1" applyProtection="1">
      <alignment horizontal="center" vertical="top" wrapText="1"/>
      <protection locked="0"/>
    </xf>
    <xf numFmtId="0" fontId="16" fillId="5" borderId="1" xfId="7" applyFont="1" applyFill="1" applyBorder="1" applyAlignment="1" applyProtection="1">
      <alignment horizontal="left" vertical="top" wrapText="1"/>
      <protection locked="0"/>
    </xf>
    <xf numFmtId="3" fontId="16" fillId="5" borderId="1" xfId="7" applyNumberFormat="1" applyFont="1" applyFill="1" applyBorder="1" applyAlignment="1" applyProtection="1">
      <alignment horizontal="center" vertical="top" wrapText="1"/>
      <protection locked="0"/>
    </xf>
    <xf numFmtId="0" fontId="16" fillId="5" borderId="15" xfId="7" applyFont="1" applyFill="1" applyBorder="1" applyAlignment="1" applyProtection="1">
      <alignment horizontal="center" vertical="top" wrapText="1"/>
      <protection locked="0"/>
    </xf>
    <xf numFmtId="0" fontId="16" fillId="5" borderId="16" xfId="7" applyFont="1" applyFill="1" applyBorder="1" applyAlignment="1" applyProtection="1">
      <alignment horizontal="center" vertical="top" wrapText="1"/>
      <protection locked="0"/>
    </xf>
    <xf numFmtId="0" fontId="18" fillId="0" borderId="0" xfId="7" applyFont="1" applyAlignment="1" applyProtection="1">
      <alignment horizontal="left" wrapText="1"/>
      <protection locked="0"/>
    </xf>
    <xf numFmtId="0" fontId="32" fillId="0" borderId="0" xfId="7" applyNumberFormat="1" applyFont="1" applyAlignment="1" applyProtection="1">
      <alignment horizontal="left" wrapText="1"/>
      <protection locked="0"/>
    </xf>
    <xf numFmtId="0" fontId="24" fillId="0" borderId="0" xfId="7" applyFont="1" applyAlignment="1" applyProtection="1">
      <alignment horizontal="center" wrapText="1"/>
      <protection locked="0"/>
    </xf>
    <xf numFmtId="0" fontId="32" fillId="0" borderId="0" xfId="7" applyNumberFormat="1" applyFont="1" applyAlignment="1" applyProtection="1">
      <alignment horizontal="right" wrapText="1"/>
      <protection locked="0"/>
    </xf>
    <xf numFmtId="0" fontId="27" fillId="0" borderId="0" xfId="7" applyNumberFormat="1" applyFont="1" applyAlignment="1" applyProtection="1">
      <alignment horizontal="right" wrapText="1"/>
      <protection locked="0"/>
    </xf>
    <xf numFmtId="0" fontId="17" fillId="0" borderId="0" xfId="7" applyFont="1" applyBorder="1" applyAlignment="1" applyProtection="1">
      <alignment horizontal="center" vertical="center" wrapText="1"/>
      <protection locked="0"/>
    </xf>
    <xf numFmtId="0" fontId="15" fillId="0" borderId="0" xfId="7" applyFont="1" applyAlignment="1" applyProtection="1">
      <alignment horizontal="left" vertical="center" wrapText="1"/>
      <protection locked="0"/>
    </xf>
    <xf numFmtId="0" fontId="18" fillId="0" borderId="0" xfId="7" applyFont="1" applyAlignment="1" applyProtection="1">
      <alignment horizontal="left" vertical="top" wrapText="1"/>
      <protection locked="0"/>
    </xf>
    <xf numFmtId="0" fontId="18" fillId="0" borderId="0" xfId="7" applyFont="1" applyAlignment="1" applyProtection="1">
      <alignment horizontal="left" vertical="center" wrapText="1"/>
      <protection locked="0"/>
    </xf>
    <xf numFmtId="0" fontId="15" fillId="0" borderId="0" xfId="7" applyFont="1" applyFill="1" applyAlignment="1" applyProtection="1">
      <alignment horizontal="left"/>
      <protection locked="0"/>
    </xf>
    <xf numFmtId="0" fontId="17" fillId="0" borderId="10" xfId="7" applyNumberFormat="1" applyFont="1" applyBorder="1" applyAlignment="1">
      <alignment horizontal="left" vertical="top" wrapText="1"/>
    </xf>
    <xf numFmtId="0" fontId="17" fillId="0" borderId="11" xfId="7" applyNumberFormat="1" applyFont="1" applyBorder="1" applyAlignment="1">
      <alignment horizontal="left" vertical="top" wrapText="1"/>
    </xf>
    <xf numFmtId="0" fontId="17" fillId="0" borderId="12" xfId="7" applyNumberFormat="1" applyFont="1" applyBorder="1" applyAlignment="1">
      <alignment horizontal="left" vertical="top" wrapText="1"/>
    </xf>
    <xf numFmtId="0" fontId="17" fillId="0" borderId="0" xfId="7" applyNumberFormat="1" applyFont="1" applyBorder="1" applyAlignment="1">
      <alignment horizontal="left" vertical="top" wrapText="1"/>
    </xf>
    <xf numFmtId="0" fontId="17" fillId="0" borderId="14" xfId="7" applyNumberFormat="1" applyFont="1" applyBorder="1" applyAlignment="1">
      <alignment horizontal="left" vertical="top" wrapText="1"/>
    </xf>
    <xf numFmtId="0" fontId="18" fillId="0" borderId="8" xfId="7" applyFont="1" applyBorder="1" applyAlignment="1" applyProtection="1">
      <alignment horizontal="left" wrapText="1"/>
      <protection locked="0"/>
    </xf>
    <xf numFmtId="0" fontId="38" fillId="0" borderId="2" xfId="0" applyFont="1" applyFill="1" applyBorder="1" applyAlignment="1">
      <alignment horizontal="left" vertical="center" wrapText="1"/>
    </xf>
    <xf numFmtId="0" fontId="38" fillId="0" borderId="4" xfId="0" applyFont="1" applyFill="1" applyBorder="1" applyAlignment="1">
      <alignment horizontal="left" vertical="center" wrapText="1"/>
    </xf>
    <xf numFmtId="0" fontId="38" fillId="0" borderId="5" xfId="0" applyFont="1" applyFill="1" applyBorder="1" applyAlignment="1">
      <alignment horizontal="left" vertical="center" wrapText="1"/>
    </xf>
    <xf numFmtId="0" fontId="37" fillId="0" borderId="2" xfId="7" applyFont="1" applyBorder="1" applyAlignment="1" applyProtection="1">
      <alignment horizontal="left" vertical="center" wrapText="1"/>
      <protection locked="0"/>
    </xf>
    <xf numFmtId="0" fontId="37" fillId="0" borderId="4" xfId="7" applyFont="1" applyBorder="1" applyAlignment="1" applyProtection="1">
      <alignment horizontal="left" vertical="center" wrapText="1"/>
      <protection locked="0"/>
    </xf>
    <xf numFmtId="0" fontId="37" fillId="0" borderId="5" xfId="7" applyFont="1" applyBorder="1" applyAlignment="1" applyProtection="1">
      <alignment horizontal="left" vertical="center" wrapText="1"/>
      <protection locked="0"/>
    </xf>
    <xf numFmtId="0" fontId="36" fillId="5" borderId="3" xfId="7" applyFont="1" applyFill="1" applyBorder="1" applyAlignment="1" applyProtection="1">
      <alignment horizontal="center" vertical="top" wrapText="1"/>
      <protection locked="0"/>
    </xf>
    <xf numFmtId="0" fontId="36" fillId="5" borderId="3" xfId="7" applyFont="1" applyFill="1" applyBorder="1" applyAlignment="1" applyProtection="1">
      <alignment horizontal="center" vertical="center" wrapText="1"/>
      <protection locked="0"/>
    </xf>
    <xf numFmtId="0" fontId="16" fillId="0" borderId="0" xfId="7" applyFont="1" applyBorder="1" applyAlignment="1" applyProtection="1">
      <alignment horizontal="left"/>
      <protection locked="0"/>
    </xf>
    <xf numFmtId="0" fontId="16" fillId="5" borderId="3" xfId="7" applyFont="1" applyFill="1" applyBorder="1" applyAlignment="1" applyProtection="1">
      <alignment horizontal="center" vertical="top" wrapText="1"/>
      <protection locked="0"/>
    </xf>
    <xf numFmtId="0" fontId="36" fillId="5" borderId="23" xfId="7" applyFont="1" applyFill="1" applyBorder="1" applyAlignment="1" applyProtection="1">
      <alignment horizontal="left" vertical="top" wrapText="1"/>
      <protection locked="0"/>
    </xf>
    <xf numFmtId="0" fontId="36" fillId="5" borderId="21" xfId="7" applyFont="1" applyFill="1" applyBorder="1" applyAlignment="1" applyProtection="1">
      <alignment horizontal="left" vertical="top" wrapText="1"/>
      <protection locked="0"/>
    </xf>
    <xf numFmtId="0" fontId="36" fillId="5" borderId="22" xfId="7" applyFont="1" applyFill="1" applyBorder="1" applyAlignment="1" applyProtection="1">
      <alignment horizontal="left" vertical="top" wrapText="1"/>
      <protection locked="0"/>
    </xf>
    <xf numFmtId="0" fontId="36" fillId="5" borderId="26" xfId="7" applyFont="1" applyFill="1" applyBorder="1" applyAlignment="1" applyProtection="1">
      <alignment horizontal="left" vertical="top" wrapText="1"/>
      <protection locked="0"/>
    </xf>
    <xf numFmtId="0" fontId="36" fillId="5" borderId="8" xfId="7" applyFont="1" applyFill="1" applyBorder="1" applyAlignment="1" applyProtection="1">
      <alignment horizontal="left" vertical="top" wrapText="1"/>
      <protection locked="0"/>
    </xf>
    <xf numFmtId="0" fontId="36" fillId="5" borderId="27" xfId="7" applyFont="1" applyFill="1" applyBorder="1" applyAlignment="1" applyProtection="1">
      <alignment horizontal="left" vertical="top" wrapText="1"/>
      <protection locked="0"/>
    </xf>
    <xf numFmtId="0" fontId="37" fillId="0" borderId="2" xfId="7" applyFont="1" applyBorder="1" applyAlignment="1" applyProtection="1">
      <alignment horizontal="center" vertical="center" wrapText="1"/>
      <protection locked="0"/>
    </xf>
    <xf numFmtId="0" fontId="37" fillId="0" borderId="4" xfId="7" applyFont="1" applyBorder="1" applyAlignment="1" applyProtection="1">
      <alignment horizontal="center" vertical="center" wrapText="1"/>
      <protection locked="0"/>
    </xf>
    <xf numFmtId="0" fontId="37" fillId="0" borderId="5" xfId="7" applyFont="1" applyBorder="1" applyAlignment="1" applyProtection="1">
      <alignment horizontal="center" vertical="center" wrapText="1"/>
      <protection locked="0"/>
    </xf>
    <xf numFmtId="0" fontId="15" fillId="0" borderId="0" xfId="7" applyFont="1" applyAlignment="1" applyProtection="1">
      <alignment horizontal="left"/>
      <protection locked="0"/>
    </xf>
    <xf numFmtId="49" fontId="22" fillId="0" borderId="0" xfId="7" applyNumberFormat="1" applyFont="1" applyAlignment="1" applyProtection="1">
      <alignment horizontal="left" vertical="center"/>
      <protection locked="0"/>
    </xf>
    <xf numFmtId="0" fontId="18" fillId="0" borderId="8" xfId="7" applyFont="1" applyBorder="1" applyAlignment="1" applyProtection="1">
      <alignment horizontal="left"/>
      <protection locked="0"/>
    </xf>
    <xf numFmtId="0" fontId="15" fillId="0" borderId="0" xfId="7" applyFont="1" applyAlignment="1" applyProtection="1">
      <alignment horizontal="center" vertical="center" wrapText="1"/>
      <protection locked="0"/>
    </xf>
    <xf numFmtId="0" fontId="36" fillId="5" borderId="2" xfId="7" applyFont="1" applyFill="1" applyBorder="1" applyAlignment="1" applyProtection="1">
      <alignment horizontal="center" vertical="center" wrapText="1"/>
      <protection locked="0"/>
    </xf>
    <xf numFmtId="0" fontId="36" fillId="5" borderId="4" xfId="7" applyFont="1" applyFill="1" applyBorder="1" applyAlignment="1" applyProtection="1">
      <alignment horizontal="center" vertical="center" wrapText="1"/>
      <protection locked="0"/>
    </xf>
    <xf numFmtId="0" fontId="36" fillId="5" borderId="5" xfId="7" applyFont="1" applyFill="1" applyBorder="1" applyAlignment="1" applyProtection="1">
      <alignment horizontal="center" vertical="center" wrapText="1"/>
      <protection locked="0"/>
    </xf>
    <xf numFmtId="0" fontId="16" fillId="5" borderId="3" xfId="7" applyFont="1" applyFill="1" applyBorder="1" applyAlignment="1" applyProtection="1">
      <alignment horizontal="left" vertical="top"/>
      <protection locked="0"/>
    </xf>
    <xf numFmtId="0" fontId="36" fillId="5" borderId="18" xfId="7" applyFont="1" applyFill="1" applyBorder="1" applyAlignment="1" applyProtection="1">
      <alignment horizontal="center" vertical="top" wrapText="1"/>
      <protection locked="0"/>
    </xf>
    <xf numFmtId="0" fontId="36" fillId="5" borderId="39" xfId="7" applyFont="1" applyFill="1" applyBorder="1" applyAlignment="1" applyProtection="1">
      <alignment horizontal="center" vertical="top" wrapText="1"/>
      <protection locked="0"/>
    </xf>
    <xf numFmtId="0" fontId="22" fillId="0" borderId="0" xfId="7" applyFont="1" applyAlignment="1" applyProtection="1">
      <alignment horizontal="left" vertical="center" wrapText="1"/>
      <protection locked="0"/>
    </xf>
    <xf numFmtId="0" fontId="38" fillId="0" borderId="3" xfId="0" applyFont="1" applyFill="1" applyBorder="1" applyAlignment="1">
      <alignment horizontal="left" vertical="center" wrapText="1"/>
    </xf>
    <xf numFmtId="0" fontId="38" fillId="0" borderId="2" xfId="0" applyFont="1" applyBorder="1" applyAlignment="1">
      <alignment horizontal="left" vertical="center" wrapText="1"/>
    </xf>
    <xf numFmtId="0" fontId="38" fillId="0" borderId="4" xfId="0" applyFont="1" applyBorder="1" applyAlignment="1">
      <alignment horizontal="left" vertical="center" wrapText="1"/>
    </xf>
    <xf numFmtId="0" fontId="38" fillId="0" borderId="5" xfId="0" applyFont="1" applyBorder="1" applyAlignment="1">
      <alignment horizontal="left" vertical="center" wrapText="1"/>
    </xf>
    <xf numFmtId="0" fontId="16" fillId="7" borderId="2" xfId="7" applyFont="1" applyFill="1" applyBorder="1" applyAlignment="1" applyProtection="1">
      <alignment horizontal="left" vertical="center"/>
      <protection locked="0"/>
    </xf>
    <xf numFmtId="0" fontId="16" fillId="7" borderId="4" xfId="7" applyFont="1" applyFill="1" applyBorder="1" applyAlignment="1" applyProtection="1">
      <alignment horizontal="left" vertical="center"/>
      <protection locked="0"/>
    </xf>
    <xf numFmtId="0" fontId="16" fillId="7" borderId="5" xfId="7" applyFont="1" applyFill="1" applyBorder="1" applyAlignment="1" applyProtection="1">
      <alignment horizontal="left" vertical="center"/>
      <protection locked="0"/>
    </xf>
    <xf numFmtId="0" fontId="39" fillId="7" borderId="2" xfId="0" applyFont="1" applyFill="1" applyBorder="1" applyAlignment="1">
      <alignment horizontal="left" vertical="center" wrapText="1"/>
    </xf>
    <xf numFmtId="0" fontId="39" fillId="7" borderId="4" xfId="0" applyFont="1" applyFill="1" applyBorder="1" applyAlignment="1">
      <alignment horizontal="left" vertical="center" wrapText="1"/>
    </xf>
    <xf numFmtId="0" fontId="39" fillId="7" borderId="5" xfId="0" applyFont="1" applyFill="1" applyBorder="1" applyAlignment="1">
      <alignment horizontal="left" vertical="center" wrapText="1"/>
    </xf>
    <xf numFmtId="0" fontId="38" fillId="0" borderId="2" xfId="0" applyFont="1" applyBorder="1" applyAlignment="1">
      <alignment vertical="center" wrapText="1"/>
    </xf>
    <xf numFmtId="0" fontId="38" fillId="0" borderId="4" xfId="0" applyFont="1" applyBorder="1" applyAlignment="1">
      <alignment vertical="center" wrapText="1"/>
    </xf>
    <xf numFmtId="0" fontId="38" fillId="0" borderId="5" xfId="0" applyFont="1" applyBorder="1" applyAlignment="1">
      <alignment vertical="center" wrapText="1"/>
    </xf>
    <xf numFmtId="0" fontId="45" fillId="0" borderId="0" xfId="0" applyFont="1" applyAlignment="1">
      <alignment horizontal="center" vertical="center"/>
    </xf>
    <xf numFmtId="0" fontId="45" fillId="0" borderId="0" xfId="0" applyFont="1" applyAlignment="1">
      <alignment horizontal="center"/>
    </xf>
    <xf numFmtId="0" fontId="40" fillId="0" borderId="0" xfId="0" applyFont="1" applyAlignment="1">
      <alignment horizontal="left" vertical="top" wrapText="1"/>
    </xf>
    <xf numFmtId="0" fontId="42" fillId="0" borderId="0" xfId="0" applyFont="1" applyAlignment="1">
      <alignment horizontal="center" vertical="center"/>
    </xf>
    <xf numFmtId="0" fontId="40" fillId="0" borderId="0" xfId="0" applyFont="1" applyAlignment="1">
      <alignment horizontal="left" vertical="center"/>
    </xf>
    <xf numFmtId="0" fontId="40" fillId="0" borderId="0" xfId="0" applyFont="1" applyAlignment="1">
      <alignment horizontal="center" vertical="center"/>
    </xf>
    <xf numFmtId="0" fontId="41" fillId="0" borderId="0" xfId="0" applyFont="1" applyAlignment="1">
      <alignment horizontal="left" vertical="center"/>
    </xf>
  </cellXfs>
  <cellStyles count="22">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2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J102"/>
  <sheetViews>
    <sheetView showGridLines="0" tabSelected="1" zoomScaleNormal="100" zoomScalePageLayoutView="98" workbookViewId="0">
      <selection activeCell="C17" sqref="C17:D17"/>
    </sheetView>
  </sheetViews>
  <sheetFormatPr defaultRowHeight="12" x14ac:dyDescent="0.2"/>
  <cols>
    <col min="1" max="1" width="5.140625" style="1" bestFit="1" customWidth="1"/>
    <col min="2" max="2" width="40.7109375" style="1" customWidth="1"/>
    <col min="3" max="3" width="29.7109375" style="1" customWidth="1"/>
    <col min="4" max="4" width="10.5703125" style="1" customWidth="1"/>
    <col min="5" max="256" width="9.140625" style="1"/>
    <col min="257" max="257" width="5.140625" style="1" bestFit="1" customWidth="1"/>
    <col min="258" max="258" width="22.42578125" style="1" customWidth="1"/>
    <col min="259" max="260" width="29.7109375" style="1" customWidth="1"/>
    <col min="261" max="512" width="9.140625" style="1"/>
    <col min="513" max="513" width="5.140625" style="1" bestFit="1" customWidth="1"/>
    <col min="514" max="514" width="22.42578125" style="1" customWidth="1"/>
    <col min="515" max="516" width="29.7109375" style="1" customWidth="1"/>
    <col min="517" max="768" width="9.140625" style="1"/>
    <col min="769" max="769" width="5.140625" style="1" bestFit="1" customWidth="1"/>
    <col min="770" max="770" width="22.42578125" style="1" customWidth="1"/>
    <col min="771" max="772" width="29.7109375" style="1" customWidth="1"/>
    <col min="773" max="1024" width="9.140625" style="1"/>
    <col min="1025" max="1025" width="5.140625" style="1" bestFit="1" customWidth="1"/>
    <col min="1026" max="1026" width="22.42578125" style="1" customWidth="1"/>
    <col min="1027" max="1028" width="29.7109375" style="1" customWidth="1"/>
    <col min="1029" max="1280" width="9.140625" style="1"/>
    <col min="1281" max="1281" width="5.140625" style="1" bestFit="1" customWidth="1"/>
    <col min="1282" max="1282" width="22.42578125" style="1" customWidth="1"/>
    <col min="1283" max="1284" width="29.7109375" style="1" customWidth="1"/>
    <col min="1285" max="1536" width="9.140625" style="1"/>
    <col min="1537" max="1537" width="5.140625" style="1" bestFit="1" customWidth="1"/>
    <col min="1538" max="1538" width="22.42578125" style="1" customWidth="1"/>
    <col min="1539" max="1540" width="29.7109375" style="1" customWidth="1"/>
    <col min="1541" max="1792" width="9.140625" style="1"/>
    <col min="1793" max="1793" width="5.140625" style="1" bestFit="1" customWidth="1"/>
    <col min="1794" max="1794" width="22.42578125" style="1" customWidth="1"/>
    <col min="1795" max="1796" width="29.7109375" style="1" customWidth="1"/>
    <col min="1797" max="2048" width="9.140625" style="1"/>
    <col min="2049" max="2049" width="5.140625" style="1" bestFit="1" customWidth="1"/>
    <col min="2050" max="2050" width="22.42578125" style="1" customWidth="1"/>
    <col min="2051" max="2052" width="29.7109375" style="1" customWidth="1"/>
    <col min="2053" max="2304" width="9.140625" style="1"/>
    <col min="2305" max="2305" width="5.140625" style="1" bestFit="1" customWidth="1"/>
    <col min="2306" max="2306" width="22.42578125" style="1" customWidth="1"/>
    <col min="2307" max="2308" width="29.7109375" style="1" customWidth="1"/>
    <col min="2309" max="2560" width="9.140625" style="1"/>
    <col min="2561" max="2561" width="5.140625" style="1" bestFit="1" customWidth="1"/>
    <col min="2562" max="2562" width="22.42578125" style="1" customWidth="1"/>
    <col min="2563" max="2564" width="29.7109375" style="1" customWidth="1"/>
    <col min="2565" max="2816" width="9.140625" style="1"/>
    <col min="2817" max="2817" width="5.140625" style="1" bestFit="1" customWidth="1"/>
    <col min="2818" max="2818" width="22.42578125" style="1" customWidth="1"/>
    <col min="2819" max="2820" width="29.7109375" style="1" customWidth="1"/>
    <col min="2821" max="3072" width="9.140625" style="1"/>
    <col min="3073" max="3073" width="5.140625" style="1" bestFit="1" customWidth="1"/>
    <col min="3074" max="3074" width="22.42578125" style="1" customWidth="1"/>
    <col min="3075" max="3076" width="29.7109375" style="1" customWidth="1"/>
    <col min="3077" max="3328" width="9.140625" style="1"/>
    <col min="3329" max="3329" width="5.140625" style="1" bestFit="1" customWidth="1"/>
    <col min="3330" max="3330" width="22.42578125" style="1" customWidth="1"/>
    <col min="3331" max="3332" width="29.7109375" style="1" customWidth="1"/>
    <col min="3333" max="3584" width="9.140625" style="1"/>
    <col min="3585" max="3585" width="5.140625" style="1" bestFit="1" customWidth="1"/>
    <col min="3586" max="3586" width="22.42578125" style="1" customWidth="1"/>
    <col min="3587" max="3588" width="29.7109375" style="1" customWidth="1"/>
    <col min="3589" max="3840" width="9.140625" style="1"/>
    <col min="3841" max="3841" width="5.140625" style="1" bestFit="1" customWidth="1"/>
    <col min="3842" max="3842" width="22.42578125" style="1" customWidth="1"/>
    <col min="3843" max="3844" width="29.7109375" style="1" customWidth="1"/>
    <col min="3845" max="4096" width="9.140625" style="1"/>
    <col min="4097" max="4097" width="5.140625" style="1" bestFit="1" customWidth="1"/>
    <col min="4098" max="4098" width="22.42578125" style="1" customWidth="1"/>
    <col min="4099" max="4100" width="29.7109375" style="1" customWidth="1"/>
    <col min="4101" max="4352" width="9.140625" style="1"/>
    <col min="4353" max="4353" width="5.140625" style="1" bestFit="1" customWidth="1"/>
    <col min="4354" max="4354" width="22.42578125" style="1" customWidth="1"/>
    <col min="4355" max="4356" width="29.7109375" style="1" customWidth="1"/>
    <col min="4357" max="4608" width="9.140625" style="1"/>
    <col min="4609" max="4609" width="5.140625" style="1" bestFit="1" customWidth="1"/>
    <col min="4610" max="4610" width="22.42578125" style="1" customWidth="1"/>
    <col min="4611" max="4612" width="29.7109375" style="1" customWidth="1"/>
    <col min="4613" max="4864" width="9.140625" style="1"/>
    <col min="4865" max="4865" width="5.140625" style="1" bestFit="1" customWidth="1"/>
    <col min="4866" max="4866" width="22.42578125" style="1" customWidth="1"/>
    <col min="4867" max="4868" width="29.7109375" style="1" customWidth="1"/>
    <col min="4869" max="5120" width="9.140625" style="1"/>
    <col min="5121" max="5121" width="5.140625" style="1" bestFit="1" customWidth="1"/>
    <col min="5122" max="5122" width="22.42578125" style="1" customWidth="1"/>
    <col min="5123" max="5124" width="29.7109375" style="1" customWidth="1"/>
    <col min="5125" max="5376" width="9.140625" style="1"/>
    <col min="5377" max="5377" width="5.140625" style="1" bestFit="1" customWidth="1"/>
    <col min="5378" max="5378" width="22.42578125" style="1" customWidth="1"/>
    <col min="5379" max="5380" width="29.7109375" style="1" customWidth="1"/>
    <col min="5381" max="5632" width="9.140625" style="1"/>
    <col min="5633" max="5633" width="5.140625" style="1" bestFit="1" customWidth="1"/>
    <col min="5634" max="5634" width="22.42578125" style="1" customWidth="1"/>
    <col min="5635" max="5636" width="29.7109375" style="1" customWidth="1"/>
    <col min="5637" max="5888" width="9.140625" style="1"/>
    <col min="5889" max="5889" width="5.140625" style="1" bestFit="1" customWidth="1"/>
    <col min="5890" max="5890" width="22.42578125" style="1" customWidth="1"/>
    <col min="5891" max="5892" width="29.7109375" style="1" customWidth="1"/>
    <col min="5893" max="6144" width="9.140625" style="1"/>
    <col min="6145" max="6145" width="5.140625" style="1" bestFit="1" customWidth="1"/>
    <col min="6146" max="6146" width="22.42578125" style="1" customWidth="1"/>
    <col min="6147" max="6148" width="29.7109375" style="1" customWidth="1"/>
    <col min="6149" max="6400" width="9.140625" style="1"/>
    <col min="6401" max="6401" width="5.140625" style="1" bestFit="1" customWidth="1"/>
    <col min="6402" max="6402" width="22.42578125" style="1" customWidth="1"/>
    <col min="6403" max="6404" width="29.7109375" style="1" customWidth="1"/>
    <col min="6405" max="6656" width="9.140625" style="1"/>
    <col min="6657" max="6657" width="5.140625" style="1" bestFit="1" customWidth="1"/>
    <col min="6658" max="6658" width="22.42578125" style="1" customWidth="1"/>
    <col min="6659" max="6660" width="29.7109375" style="1" customWidth="1"/>
    <col min="6661" max="6912" width="9.140625" style="1"/>
    <col min="6913" max="6913" width="5.140625" style="1" bestFit="1" customWidth="1"/>
    <col min="6914" max="6914" width="22.42578125" style="1" customWidth="1"/>
    <col min="6915" max="6916" width="29.7109375" style="1" customWidth="1"/>
    <col min="6917" max="7168" width="9.140625" style="1"/>
    <col min="7169" max="7169" width="5.140625" style="1" bestFit="1" customWidth="1"/>
    <col min="7170" max="7170" width="22.42578125" style="1" customWidth="1"/>
    <col min="7171" max="7172" width="29.7109375" style="1" customWidth="1"/>
    <col min="7173" max="7424" width="9.140625" style="1"/>
    <col min="7425" max="7425" width="5.140625" style="1" bestFit="1" customWidth="1"/>
    <col min="7426" max="7426" width="22.42578125" style="1" customWidth="1"/>
    <col min="7427" max="7428" width="29.7109375" style="1" customWidth="1"/>
    <col min="7429" max="7680" width="9.140625" style="1"/>
    <col min="7681" max="7681" width="5.140625" style="1" bestFit="1" customWidth="1"/>
    <col min="7682" max="7682" width="22.42578125" style="1" customWidth="1"/>
    <col min="7683" max="7684" width="29.7109375" style="1" customWidth="1"/>
    <col min="7685" max="7936" width="9.140625" style="1"/>
    <col min="7937" max="7937" width="5.140625" style="1" bestFit="1" customWidth="1"/>
    <col min="7938" max="7938" width="22.42578125" style="1" customWidth="1"/>
    <col min="7939" max="7940" width="29.7109375" style="1" customWidth="1"/>
    <col min="7941" max="8192" width="9.140625" style="1"/>
    <col min="8193" max="8193" width="5.140625" style="1" bestFit="1" customWidth="1"/>
    <col min="8194" max="8194" width="22.42578125" style="1" customWidth="1"/>
    <col min="8195" max="8196" width="29.7109375" style="1" customWidth="1"/>
    <col min="8197" max="8448" width="9.140625" style="1"/>
    <col min="8449" max="8449" width="5.140625" style="1" bestFit="1" customWidth="1"/>
    <col min="8450" max="8450" width="22.42578125" style="1" customWidth="1"/>
    <col min="8451" max="8452" width="29.7109375" style="1" customWidth="1"/>
    <col min="8453" max="8704" width="9.140625" style="1"/>
    <col min="8705" max="8705" width="5.140625" style="1" bestFit="1" customWidth="1"/>
    <col min="8706" max="8706" width="22.42578125" style="1" customWidth="1"/>
    <col min="8707" max="8708" width="29.7109375" style="1" customWidth="1"/>
    <col min="8709" max="8960" width="9.140625" style="1"/>
    <col min="8961" max="8961" width="5.140625" style="1" bestFit="1" customWidth="1"/>
    <col min="8962" max="8962" width="22.42578125" style="1" customWidth="1"/>
    <col min="8963" max="8964" width="29.7109375" style="1" customWidth="1"/>
    <col min="8965" max="9216" width="9.140625" style="1"/>
    <col min="9217" max="9217" width="5.140625" style="1" bestFit="1" customWidth="1"/>
    <col min="9218" max="9218" width="22.42578125" style="1" customWidth="1"/>
    <col min="9219" max="9220" width="29.7109375" style="1" customWidth="1"/>
    <col min="9221" max="9472" width="9.140625" style="1"/>
    <col min="9473" max="9473" width="5.140625" style="1" bestFit="1" customWidth="1"/>
    <col min="9474" max="9474" width="22.42578125" style="1" customWidth="1"/>
    <col min="9475" max="9476" width="29.7109375" style="1" customWidth="1"/>
    <col min="9477" max="9728" width="9.140625" style="1"/>
    <col min="9729" max="9729" width="5.140625" style="1" bestFit="1" customWidth="1"/>
    <col min="9730" max="9730" width="22.42578125" style="1" customWidth="1"/>
    <col min="9731" max="9732" width="29.7109375" style="1" customWidth="1"/>
    <col min="9733" max="9984" width="9.140625" style="1"/>
    <col min="9985" max="9985" width="5.140625" style="1" bestFit="1" customWidth="1"/>
    <col min="9986" max="9986" width="22.42578125" style="1" customWidth="1"/>
    <col min="9987" max="9988" width="29.7109375" style="1" customWidth="1"/>
    <col min="9989" max="10240" width="9.140625" style="1"/>
    <col min="10241" max="10241" width="5.140625" style="1" bestFit="1" customWidth="1"/>
    <col min="10242" max="10242" width="22.42578125" style="1" customWidth="1"/>
    <col min="10243" max="10244" width="29.7109375" style="1" customWidth="1"/>
    <col min="10245" max="10496" width="9.140625" style="1"/>
    <col min="10497" max="10497" width="5.140625" style="1" bestFit="1" customWidth="1"/>
    <col min="10498" max="10498" width="22.42578125" style="1" customWidth="1"/>
    <col min="10499" max="10500" width="29.7109375" style="1" customWidth="1"/>
    <col min="10501" max="10752" width="9.140625" style="1"/>
    <col min="10753" max="10753" width="5.140625" style="1" bestFit="1" customWidth="1"/>
    <col min="10754" max="10754" width="22.42578125" style="1" customWidth="1"/>
    <col min="10755" max="10756" width="29.7109375" style="1" customWidth="1"/>
    <col min="10757" max="11008" width="9.140625" style="1"/>
    <col min="11009" max="11009" width="5.140625" style="1" bestFit="1" customWidth="1"/>
    <col min="11010" max="11010" width="22.42578125" style="1" customWidth="1"/>
    <col min="11011" max="11012" width="29.7109375" style="1" customWidth="1"/>
    <col min="11013" max="11264" width="9.140625" style="1"/>
    <col min="11265" max="11265" width="5.140625" style="1" bestFit="1" customWidth="1"/>
    <col min="11266" max="11266" width="22.42578125" style="1" customWidth="1"/>
    <col min="11267" max="11268" width="29.7109375" style="1" customWidth="1"/>
    <col min="11269" max="11520" width="9.140625" style="1"/>
    <col min="11521" max="11521" width="5.140625" style="1" bestFit="1" customWidth="1"/>
    <col min="11522" max="11522" width="22.42578125" style="1" customWidth="1"/>
    <col min="11523" max="11524" width="29.7109375" style="1" customWidth="1"/>
    <col min="11525" max="11776" width="9.140625" style="1"/>
    <col min="11777" max="11777" width="5.140625" style="1" bestFit="1" customWidth="1"/>
    <col min="11778" max="11778" width="22.42578125" style="1" customWidth="1"/>
    <col min="11779" max="11780" width="29.7109375" style="1" customWidth="1"/>
    <col min="11781" max="12032" width="9.140625" style="1"/>
    <col min="12033" max="12033" width="5.140625" style="1" bestFit="1" customWidth="1"/>
    <col min="12034" max="12034" width="22.42578125" style="1" customWidth="1"/>
    <col min="12035" max="12036" width="29.7109375" style="1" customWidth="1"/>
    <col min="12037" max="12288" width="9.140625" style="1"/>
    <col min="12289" max="12289" width="5.140625" style="1" bestFit="1" customWidth="1"/>
    <col min="12290" max="12290" width="22.42578125" style="1" customWidth="1"/>
    <col min="12291" max="12292" width="29.7109375" style="1" customWidth="1"/>
    <col min="12293" max="12544" width="9.140625" style="1"/>
    <col min="12545" max="12545" width="5.140625" style="1" bestFit="1" customWidth="1"/>
    <col min="12546" max="12546" width="22.42578125" style="1" customWidth="1"/>
    <col min="12547" max="12548" width="29.7109375" style="1" customWidth="1"/>
    <col min="12549" max="12800" width="9.140625" style="1"/>
    <col min="12801" max="12801" width="5.140625" style="1" bestFit="1" customWidth="1"/>
    <col min="12802" max="12802" width="22.42578125" style="1" customWidth="1"/>
    <col min="12803" max="12804" width="29.7109375" style="1" customWidth="1"/>
    <col min="12805" max="13056" width="9.140625" style="1"/>
    <col min="13057" max="13057" width="5.140625" style="1" bestFit="1" customWidth="1"/>
    <col min="13058" max="13058" width="22.42578125" style="1" customWidth="1"/>
    <col min="13059" max="13060" width="29.7109375" style="1" customWidth="1"/>
    <col min="13061" max="13312" width="9.140625" style="1"/>
    <col min="13313" max="13313" width="5.140625" style="1" bestFit="1" customWidth="1"/>
    <col min="13314" max="13314" width="22.42578125" style="1" customWidth="1"/>
    <col min="13315" max="13316" width="29.7109375" style="1" customWidth="1"/>
    <col min="13317" max="13568" width="9.140625" style="1"/>
    <col min="13569" max="13569" width="5.140625" style="1" bestFit="1" customWidth="1"/>
    <col min="13570" max="13570" width="22.42578125" style="1" customWidth="1"/>
    <col min="13571" max="13572" width="29.7109375" style="1" customWidth="1"/>
    <col min="13573" max="13824" width="9.140625" style="1"/>
    <col min="13825" max="13825" width="5.140625" style="1" bestFit="1" customWidth="1"/>
    <col min="13826" max="13826" width="22.42578125" style="1" customWidth="1"/>
    <col min="13827" max="13828" width="29.7109375" style="1" customWidth="1"/>
    <col min="13829" max="14080" width="9.140625" style="1"/>
    <col min="14081" max="14081" width="5.140625" style="1" bestFit="1" customWidth="1"/>
    <col min="14082" max="14082" width="22.42578125" style="1" customWidth="1"/>
    <col min="14083" max="14084" width="29.7109375" style="1" customWidth="1"/>
    <col min="14085" max="14336" width="9.140625" style="1"/>
    <col min="14337" max="14337" width="5.140625" style="1" bestFit="1" customWidth="1"/>
    <col min="14338" max="14338" width="22.42578125" style="1" customWidth="1"/>
    <col min="14339" max="14340" width="29.7109375" style="1" customWidth="1"/>
    <col min="14341" max="14592" width="9.140625" style="1"/>
    <col min="14593" max="14593" width="5.140625" style="1" bestFit="1" customWidth="1"/>
    <col min="14594" max="14594" width="22.42578125" style="1" customWidth="1"/>
    <col min="14595" max="14596" width="29.7109375" style="1" customWidth="1"/>
    <col min="14597" max="14848" width="9.140625" style="1"/>
    <col min="14849" max="14849" width="5.140625" style="1" bestFit="1" customWidth="1"/>
    <col min="14850" max="14850" width="22.42578125" style="1" customWidth="1"/>
    <col min="14851" max="14852" width="29.7109375" style="1" customWidth="1"/>
    <col min="14853" max="15104" width="9.140625" style="1"/>
    <col min="15105" max="15105" width="5.140625" style="1" bestFit="1" customWidth="1"/>
    <col min="15106" max="15106" width="22.42578125" style="1" customWidth="1"/>
    <col min="15107" max="15108" width="29.7109375" style="1" customWidth="1"/>
    <col min="15109" max="15360" width="9.140625" style="1"/>
    <col min="15361" max="15361" width="5.140625" style="1" bestFit="1" customWidth="1"/>
    <col min="15362" max="15362" width="22.42578125" style="1" customWidth="1"/>
    <col min="15363" max="15364" width="29.7109375" style="1" customWidth="1"/>
    <col min="15365" max="15616" width="9.140625" style="1"/>
    <col min="15617" max="15617" width="5.140625" style="1" bestFit="1" customWidth="1"/>
    <col min="15618" max="15618" width="22.42578125" style="1" customWidth="1"/>
    <col min="15619" max="15620" width="29.7109375" style="1" customWidth="1"/>
    <col min="15621" max="15872" width="9.140625" style="1"/>
    <col min="15873" max="15873" width="5.140625" style="1" bestFit="1" customWidth="1"/>
    <col min="15874" max="15874" width="22.42578125" style="1" customWidth="1"/>
    <col min="15875" max="15876" width="29.7109375" style="1" customWidth="1"/>
    <col min="15877" max="16128" width="9.140625" style="1"/>
    <col min="16129" max="16129" width="5.140625" style="1" bestFit="1" customWidth="1"/>
    <col min="16130" max="16130" width="22.42578125" style="1" customWidth="1"/>
    <col min="16131" max="16132" width="29.7109375" style="1" customWidth="1"/>
    <col min="16133" max="16384" width="9.140625" style="1"/>
  </cols>
  <sheetData>
    <row r="1" spans="1:10" ht="20.100000000000001" customHeight="1" x14ac:dyDescent="0.2">
      <c r="A1" s="303" t="s">
        <v>5</v>
      </c>
      <c r="B1" s="303"/>
    </row>
    <row r="2" spans="1:10" ht="18" customHeight="1" x14ac:dyDescent="0.2">
      <c r="A2" s="304" t="s">
        <v>727</v>
      </c>
      <c r="B2" s="305"/>
      <c r="C2" s="305"/>
      <c r="D2" s="305"/>
    </row>
    <row r="3" spans="1:10" ht="15" customHeight="1" x14ac:dyDescent="0.2">
      <c r="A3" s="306"/>
      <c r="B3" s="306"/>
      <c r="C3" s="306"/>
    </row>
    <row r="4" spans="1:10" ht="16.5" x14ac:dyDescent="0.3">
      <c r="A4" s="307" t="s">
        <v>6</v>
      </c>
      <c r="B4" s="307"/>
      <c r="C4" s="307"/>
      <c r="D4" s="307"/>
      <c r="E4" s="2"/>
      <c r="F4" s="2"/>
      <c r="G4" s="2"/>
      <c r="H4" s="2"/>
      <c r="I4" s="2"/>
      <c r="J4" s="2"/>
    </row>
    <row r="5" spans="1:10" x14ac:dyDescent="0.2">
      <c r="C5" s="96"/>
      <c r="D5" s="97"/>
    </row>
    <row r="6" spans="1:10" s="3" customFormat="1" ht="15" customHeight="1" x14ac:dyDescent="0.25">
      <c r="A6" s="308" t="s">
        <v>45</v>
      </c>
      <c r="B6" s="308"/>
      <c r="C6" s="308"/>
      <c r="D6" s="308"/>
      <c r="F6" s="4"/>
    </row>
    <row r="7" spans="1:10" s="3" customFormat="1" ht="15" customHeight="1" x14ac:dyDescent="0.25">
      <c r="A7" s="308" t="s">
        <v>64</v>
      </c>
      <c r="B7" s="308"/>
      <c r="C7" s="308"/>
      <c r="D7" s="308"/>
    </row>
    <row r="8" spans="1:10" s="3" customFormat="1" ht="15" customHeight="1" x14ac:dyDescent="0.25">
      <c r="A8" s="308" t="s">
        <v>9</v>
      </c>
      <c r="B8" s="308"/>
      <c r="C8" s="308"/>
      <c r="D8" s="308"/>
    </row>
    <row r="9" spans="1:10" s="3" customFormat="1" ht="15" customHeight="1" x14ac:dyDescent="0.25">
      <c r="A9" s="308" t="s">
        <v>10</v>
      </c>
      <c r="B9" s="308"/>
      <c r="C9" s="308"/>
      <c r="D9" s="308"/>
    </row>
    <row r="10" spans="1:10" s="3" customFormat="1" ht="15" customHeight="1" x14ac:dyDescent="0.25">
      <c r="A10" s="301" t="s">
        <v>756</v>
      </c>
      <c r="B10" s="302"/>
      <c r="C10" s="301"/>
      <c r="D10" s="302"/>
    </row>
    <row r="11" spans="1:10" s="3" customFormat="1" ht="15" customHeight="1" x14ac:dyDescent="0.25">
      <c r="A11" s="308" t="s">
        <v>65</v>
      </c>
      <c r="B11" s="308"/>
      <c r="C11" s="308"/>
      <c r="D11" s="308"/>
    </row>
    <row r="12" spans="1:10" s="3" customFormat="1" ht="15" customHeight="1" x14ac:dyDescent="0.25">
      <c r="A12" s="308" t="s">
        <v>67</v>
      </c>
      <c r="B12" s="308"/>
      <c r="C12" s="319"/>
      <c r="D12" s="319"/>
    </row>
    <row r="13" spans="1:10" s="3" customFormat="1" ht="57.75" customHeight="1" x14ac:dyDescent="0.25">
      <c r="A13" s="320" t="s">
        <v>70</v>
      </c>
      <c r="B13" s="320"/>
      <c r="C13" s="321"/>
      <c r="D13" s="321"/>
    </row>
    <row r="14" spans="1:10" s="3" customFormat="1" ht="18.75" customHeight="1" x14ac:dyDescent="0.25">
      <c r="A14" s="322" t="s">
        <v>66</v>
      </c>
      <c r="B14" s="322"/>
      <c r="C14" s="323"/>
      <c r="D14" s="324"/>
    </row>
    <row r="15" spans="1:10" s="3" customFormat="1" ht="36" customHeight="1" x14ac:dyDescent="0.25">
      <c r="A15" s="314" t="s">
        <v>74</v>
      </c>
      <c r="B15" s="314"/>
      <c r="C15" s="308"/>
      <c r="D15" s="308"/>
    </row>
    <row r="16" spans="1:10" s="3" customFormat="1" ht="39" customHeight="1" x14ac:dyDescent="0.25">
      <c r="A16" s="314" t="s">
        <v>73</v>
      </c>
      <c r="B16" s="314"/>
      <c r="C16" s="315"/>
      <c r="D16" s="315"/>
    </row>
    <row r="17" spans="1:10" s="3" customFormat="1" ht="132.75" customHeight="1" x14ac:dyDescent="0.25">
      <c r="A17" s="316" t="s">
        <v>147</v>
      </c>
      <c r="B17" s="316"/>
      <c r="C17" s="317" t="s">
        <v>75</v>
      </c>
      <c r="D17" s="317"/>
    </row>
    <row r="18" spans="1:10" s="3" customFormat="1" ht="22.15" customHeight="1" x14ac:dyDescent="0.25">
      <c r="A18" s="318"/>
      <c r="B18" s="318"/>
      <c r="C18" s="318"/>
      <c r="D18" s="318"/>
    </row>
    <row r="19" spans="1:10" ht="13.5" x14ac:dyDescent="0.25">
      <c r="A19" s="310" t="s">
        <v>11</v>
      </c>
      <c r="B19" s="310"/>
      <c r="C19" s="310"/>
      <c r="D19" s="32"/>
      <c r="E19" s="2"/>
      <c r="F19" s="2"/>
      <c r="G19" s="2"/>
      <c r="H19" s="2"/>
      <c r="I19" s="2"/>
      <c r="J19" s="2"/>
    </row>
    <row r="20" spans="1:10" s="3" customFormat="1" ht="15" customHeight="1" x14ac:dyDescent="0.25">
      <c r="A20" s="308" t="s">
        <v>12</v>
      </c>
      <c r="B20" s="308"/>
      <c r="C20" s="308"/>
      <c r="D20" s="308"/>
    </row>
    <row r="21" spans="1:10" s="3" customFormat="1" ht="15" customHeight="1" x14ac:dyDescent="0.25">
      <c r="A21" s="308" t="s">
        <v>13</v>
      </c>
      <c r="B21" s="308"/>
      <c r="C21" s="308"/>
      <c r="D21" s="308"/>
    </row>
    <row r="22" spans="1:10" s="3" customFormat="1" ht="15" customHeight="1" x14ac:dyDescent="0.25">
      <c r="A22" s="308" t="s">
        <v>14</v>
      </c>
      <c r="B22" s="308"/>
      <c r="C22" s="308"/>
      <c r="D22" s="308"/>
    </row>
    <row r="23" spans="1:10" ht="12.75" x14ac:dyDescent="0.2">
      <c r="A23" s="42"/>
      <c r="B23" s="42"/>
      <c r="C23" s="42"/>
      <c r="D23" s="106"/>
    </row>
    <row r="24" spans="1:10" ht="12.75" x14ac:dyDescent="0.2">
      <c r="A24" s="310" t="s">
        <v>56</v>
      </c>
      <c r="B24" s="310"/>
      <c r="C24" s="310"/>
      <c r="D24" s="107"/>
      <c r="E24" s="2"/>
      <c r="F24" s="2"/>
      <c r="G24" s="2"/>
      <c r="H24" s="2"/>
      <c r="I24" s="2"/>
      <c r="J24" s="2"/>
    </row>
    <row r="25" spans="1:10" s="3" customFormat="1" ht="17.45" customHeight="1" x14ac:dyDescent="0.25">
      <c r="A25" s="308" t="s">
        <v>12</v>
      </c>
      <c r="B25" s="308"/>
      <c r="C25" s="308"/>
      <c r="D25" s="308"/>
    </row>
    <row r="26" spans="1:10" s="3" customFormat="1" ht="18.600000000000001" customHeight="1" x14ac:dyDescent="0.25">
      <c r="A26" s="308" t="s">
        <v>57</v>
      </c>
      <c r="B26" s="308"/>
      <c r="C26" s="308"/>
      <c r="D26" s="308"/>
    </row>
    <row r="27" spans="1:10" s="3" customFormat="1" ht="12.75" x14ac:dyDescent="0.25">
      <c r="A27" s="308" t="s">
        <v>58</v>
      </c>
      <c r="B27" s="308"/>
      <c r="C27" s="308"/>
      <c r="D27" s="308"/>
    </row>
    <row r="28" spans="1:10" ht="18" customHeight="1" x14ac:dyDescent="0.25">
      <c r="A28" s="311" t="s">
        <v>9</v>
      </c>
      <c r="B28" s="311"/>
      <c r="C28" s="308"/>
      <c r="D28" s="308"/>
      <c r="E28" s="31"/>
      <c r="F28" s="31"/>
    </row>
    <row r="29" spans="1:10" s="6" customFormat="1" ht="15" customHeight="1" x14ac:dyDescent="0.25">
      <c r="A29" s="312" t="s">
        <v>688</v>
      </c>
      <c r="B29" s="312"/>
      <c r="C29" s="33"/>
      <c r="D29" s="33"/>
      <c r="E29" s="33"/>
      <c r="F29" s="33"/>
    </row>
    <row r="30" spans="1:10" s="6" customFormat="1" ht="9" customHeight="1" x14ac:dyDescent="0.25">
      <c r="A30" s="33"/>
      <c r="B30" s="33"/>
      <c r="C30" s="33"/>
      <c r="D30" s="33"/>
      <c r="E30" s="33"/>
      <c r="F30" s="33"/>
    </row>
    <row r="31" spans="1:10" s="3" customFormat="1" ht="13.5" x14ac:dyDescent="0.25">
      <c r="A31" s="309" t="s">
        <v>98</v>
      </c>
      <c r="B31" s="309"/>
      <c r="C31" s="35"/>
      <c r="D31" s="34"/>
      <c r="E31" s="34"/>
      <c r="F31" s="34"/>
    </row>
    <row r="32" spans="1:10" ht="13.5" x14ac:dyDescent="0.25">
      <c r="A32" s="313"/>
      <c r="B32" s="313"/>
      <c r="C32" s="31"/>
      <c r="D32" s="31"/>
      <c r="E32" s="31"/>
      <c r="F32" s="31"/>
    </row>
    <row r="33" spans="1:6" ht="18.600000000000001" customHeight="1" x14ac:dyDescent="0.25">
      <c r="A33" s="31"/>
      <c r="B33" s="37" t="s">
        <v>140</v>
      </c>
      <c r="C33" s="180"/>
      <c r="D33" s="82"/>
      <c r="E33" s="31"/>
      <c r="F33" s="31"/>
    </row>
    <row r="34" spans="1:6" ht="18.600000000000001" customHeight="1" x14ac:dyDescent="0.25">
      <c r="A34" s="31"/>
      <c r="B34" s="37" t="s">
        <v>141</v>
      </c>
      <c r="C34" s="98"/>
      <c r="D34" s="84"/>
      <c r="E34" s="31"/>
      <c r="F34" s="31"/>
    </row>
    <row r="35" spans="1:6" ht="13.5" x14ac:dyDescent="0.25">
      <c r="A35" s="31"/>
      <c r="B35" s="31"/>
      <c r="C35" s="37"/>
      <c r="D35" s="37"/>
      <c r="E35" s="31"/>
      <c r="F35" s="31"/>
    </row>
    <row r="36" spans="1:6" ht="13.5" x14ac:dyDescent="0.25">
      <c r="A36" s="31"/>
      <c r="B36" s="31"/>
      <c r="C36" s="31"/>
      <c r="D36" s="31"/>
      <c r="E36" s="31"/>
      <c r="F36" s="31"/>
    </row>
    <row r="37" spans="1:6" ht="13.5" x14ac:dyDescent="0.25">
      <c r="A37" s="31"/>
      <c r="B37" s="31"/>
      <c r="C37" s="31"/>
      <c r="D37" s="31"/>
      <c r="E37" s="31"/>
      <c r="F37" s="31"/>
    </row>
    <row r="38" spans="1:6" ht="13.5" x14ac:dyDescent="0.25">
      <c r="A38" s="31"/>
      <c r="B38" s="31"/>
      <c r="C38" s="31"/>
      <c r="D38" s="31"/>
      <c r="E38" s="31"/>
      <c r="F38" s="31"/>
    </row>
    <row r="102" spans="4:4" x14ac:dyDescent="0.2">
      <c r="D102" s="1" t="str">
        <f>IF('Príloha č.1'!C8="","",'Príloha č.1'!C8:D8)</f>
        <v/>
      </c>
    </row>
  </sheetData>
  <mergeCells count="48">
    <mergeCell ref="A32:B32"/>
    <mergeCell ref="C11:D11"/>
    <mergeCell ref="A16:B16"/>
    <mergeCell ref="C16:D16"/>
    <mergeCell ref="A17:B17"/>
    <mergeCell ref="C17:D17"/>
    <mergeCell ref="A18:D18"/>
    <mergeCell ref="C12:D12"/>
    <mergeCell ref="A12:B12"/>
    <mergeCell ref="C15:D15"/>
    <mergeCell ref="A15:B15"/>
    <mergeCell ref="A13:B13"/>
    <mergeCell ref="C13:D13"/>
    <mergeCell ref="A14:B14"/>
    <mergeCell ref="C14:D14"/>
    <mergeCell ref="A11:B11"/>
    <mergeCell ref="C28:D28"/>
    <mergeCell ref="A28:B28"/>
    <mergeCell ref="A29:B29"/>
    <mergeCell ref="A24:C24"/>
    <mergeCell ref="A25:B25"/>
    <mergeCell ref="C25:D25"/>
    <mergeCell ref="A26:B26"/>
    <mergeCell ref="C26:D26"/>
    <mergeCell ref="A31:B31"/>
    <mergeCell ref="A22:B22"/>
    <mergeCell ref="C22:D22"/>
    <mergeCell ref="A7:B7"/>
    <mergeCell ref="C7:D7"/>
    <mergeCell ref="A8:B8"/>
    <mergeCell ref="C8:D8"/>
    <mergeCell ref="A9:B9"/>
    <mergeCell ref="C9:D9"/>
    <mergeCell ref="A19:C19"/>
    <mergeCell ref="A20:B20"/>
    <mergeCell ref="C20:D20"/>
    <mergeCell ref="A21:B21"/>
    <mergeCell ref="C21:D21"/>
    <mergeCell ref="A27:B27"/>
    <mergeCell ref="C27:D27"/>
    <mergeCell ref="A10:B10"/>
    <mergeCell ref="C10:D10"/>
    <mergeCell ref="A1:B1"/>
    <mergeCell ref="A2:D2"/>
    <mergeCell ref="A3:C3"/>
    <mergeCell ref="A4:D4"/>
    <mergeCell ref="A6:B6"/>
    <mergeCell ref="C6:D6"/>
  </mergeCells>
  <pageMargins left="0.78740157480314965" right="0.39370078740157483" top="0.98425196850393704" bottom="0.39370078740157483" header="0.31496062992125984" footer="0.31496062992125984"/>
  <pageSetup paperSize="9" scale="99" orientation="portrait" r:id="rId1"/>
  <headerFooter>
    <oddHeader>&amp;L&amp;"Arial Narrow,Tučné"&amp;10Príloha č. 1 SP
Identifikačné údaje uchádzača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4BCE4-09AD-43AE-B53B-7C22DA1D2DC7}">
  <sheetPr>
    <tabColor theme="8" tint="0.39997558519241921"/>
    <pageSetUpPr fitToPage="1"/>
  </sheetPr>
  <dimension ref="A1:J26"/>
  <sheetViews>
    <sheetView showGridLines="0" zoomScale="98" zoomScaleNormal="98" workbookViewId="0">
      <selection activeCell="F6" sqref="F6"/>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310" t="s">
        <v>728</v>
      </c>
      <c r="B1" s="310"/>
      <c r="C1" s="310"/>
      <c r="D1" s="310"/>
    </row>
    <row r="2" spans="1:10" s="7" customFormat="1" ht="27" customHeight="1" x14ac:dyDescent="0.25">
      <c r="A2" s="345" t="s">
        <v>692</v>
      </c>
      <c r="B2" s="345"/>
      <c r="C2" s="345"/>
      <c r="D2" s="345"/>
    </row>
    <row r="3" spans="1:10" s="7" customFormat="1" ht="9" customHeight="1" x14ac:dyDescent="0.25">
      <c r="A3" s="184"/>
      <c r="B3" s="184"/>
      <c r="C3" s="184"/>
      <c r="D3" s="184"/>
    </row>
    <row r="4" spans="1:10" ht="57.75" customHeight="1" x14ac:dyDescent="0.2">
      <c r="A4" s="344" t="s">
        <v>90</v>
      </c>
      <c r="B4" s="344"/>
      <c r="C4" s="344"/>
      <c r="D4" s="344"/>
      <c r="E4" s="8"/>
      <c r="F4" s="8"/>
      <c r="G4" s="8"/>
      <c r="H4" s="8"/>
      <c r="I4" s="8"/>
      <c r="J4" s="8"/>
    </row>
    <row r="5" spans="1:10" ht="18.600000000000001" customHeight="1" x14ac:dyDescent="0.2"/>
    <row r="6" spans="1:10" s="7" customFormat="1" ht="15" customHeight="1" x14ac:dyDescent="0.25">
      <c r="A6" s="327" t="s">
        <v>7</v>
      </c>
      <c r="B6" s="327"/>
      <c r="C6" s="328" t="str">
        <f>IF('Príloha č.1'!$C$6="","",'Príloha č.1'!$C$6)</f>
        <v/>
      </c>
      <c r="D6" s="329"/>
      <c r="E6" s="9"/>
    </row>
    <row r="7" spans="1:10" s="7" customFormat="1" ht="15" customHeight="1" x14ac:dyDescent="0.25">
      <c r="A7" s="327" t="s">
        <v>59</v>
      </c>
      <c r="B7" s="327"/>
      <c r="C7" s="330" t="str">
        <f>IF('Príloha č.1'!$C$7="","",'Príloha č.1'!$C$7)</f>
        <v/>
      </c>
      <c r="D7" s="331"/>
    </row>
    <row r="8" spans="1:10" ht="15" customHeight="1" x14ac:dyDescent="0.2">
      <c r="A8" s="332" t="s">
        <v>9</v>
      </c>
      <c r="B8" s="332"/>
      <c r="C8" s="330" t="str">
        <f>IF('Príloha č.1'!$C$8="","",'Príloha č.1'!$C$8)</f>
        <v/>
      </c>
      <c r="D8" s="331"/>
    </row>
    <row r="9" spans="1:10" ht="15" customHeight="1" x14ac:dyDescent="0.2">
      <c r="A9" s="332" t="s">
        <v>10</v>
      </c>
      <c r="B9" s="332"/>
      <c r="C9" s="330" t="str">
        <f>IF('Príloha č.1'!$C$9="","",'Príloha č.1'!$C$9)</f>
        <v/>
      </c>
      <c r="D9" s="331"/>
    </row>
    <row r="10" spans="1:10" ht="37.9" customHeight="1" x14ac:dyDescent="0.25">
      <c r="A10" s="30"/>
      <c r="B10" s="30"/>
      <c r="C10" s="80"/>
      <c r="D10" s="30"/>
    </row>
    <row r="11" spans="1:10" s="10" customFormat="1" ht="20.100000000000001" customHeight="1" x14ac:dyDescent="0.25">
      <c r="A11" s="325" t="s">
        <v>83</v>
      </c>
      <c r="B11" s="335"/>
      <c r="C11" s="335"/>
      <c r="D11" s="335"/>
    </row>
    <row r="12" spans="1:10" ht="45.6" customHeight="1" x14ac:dyDescent="0.2">
      <c r="A12" s="117"/>
      <c r="B12" s="327" t="s">
        <v>84</v>
      </c>
      <c r="C12" s="336"/>
      <c r="D12" s="336"/>
    </row>
    <row r="13" spans="1:10" ht="21" customHeight="1" x14ac:dyDescent="0.2">
      <c r="A13" s="327" t="s">
        <v>85</v>
      </c>
      <c r="B13" s="327"/>
      <c r="C13" s="327"/>
      <c r="D13" s="327"/>
    </row>
    <row r="14" spans="1:10" ht="31.15" customHeight="1" x14ac:dyDescent="0.2">
      <c r="A14" s="185"/>
      <c r="B14" s="327" t="s">
        <v>86</v>
      </c>
      <c r="C14" s="327"/>
      <c r="D14" s="327"/>
    </row>
    <row r="15" spans="1:10" ht="45.6" customHeight="1" x14ac:dyDescent="0.2">
      <c r="A15" s="185"/>
      <c r="B15" s="327" t="s">
        <v>87</v>
      </c>
      <c r="C15" s="327"/>
      <c r="D15" s="327"/>
    </row>
    <row r="16" spans="1:10" ht="33" customHeight="1" x14ac:dyDescent="0.2">
      <c r="A16" s="185"/>
      <c r="B16" s="327" t="s">
        <v>88</v>
      </c>
      <c r="C16" s="327"/>
      <c r="D16" s="327"/>
    </row>
    <row r="17" spans="1:4" ht="33.6" customHeight="1" x14ac:dyDescent="0.2">
      <c r="A17" s="185"/>
      <c r="B17" s="327" t="s">
        <v>89</v>
      </c>
      <c r="C17" s="327"/>
      <c r="D17" s="327"/>
    </row>
    <row r="18" spans="1:4" ht="28.9" customHeight="1" x14ac:dyDescent="0.2">
      <c r="A18" s="325" t="s">
        <v>55</v>
      </c>
      <c r="B18" s="325"/>
      <c r="C18" s="325"/>
      <c r="D18" s="325"/>
    </row>
    <row r="19" spans="1:4" ht="20.100000000000001" customHeight="1" x14ac:dyDescent="0.25">
      <c r="A19" s="30"/>
      <c r="B19" s="30"/>
      <c r="C19" s="30"/>
      <c r="D19" s="30"/>
    </row>
    <row r="20" spans="1:4" s="10" customFormat="1" ht="13.5" x14ac:dyDescent="0.25">
      <c r="A20" s="325" t="s">
        <v>132</v>
      </c>
      <c r="B20" s="325"/>
      <c r="C20" s="325"/>
      <c r="D20" s="41"/>
    </row>
    <row r="21" spans="1:4" s="10" customFormat="1" ht="13.5" x14ac:dyDescent="0.25">
      <c r="A21" s="41"/>
      <c r="B21" s="30"/>
      <c r="C21" s="41"/>
      <c r="D21" s="41"/>
    </row>
    <row r="22" spans="1:4" ht="13.5" customHeight="1" x14ac:dyDescent="0.25">
      <c r="A22" s="30"/>
      <c r="B22" s="30"/>
      <c r="C22" s="30"/>
      <c r="D22" s="82"/>
    </row>
    <row r="23" spans="1:4" ht="15" customHeight="1" x14ac:dyDescent="0.25">
      <c r="A23" s="30"/>
      <c r="B23" s="30"/>
      <c r="C23" s="36" t="s">
        <v>68</v>
      </c>
      <c r="D23" s="171"/>
    </row>
    <row r="24" spans="1:4" ht="13.5" x14ac:dyDescent="0.25">
      <c r="A24" s="30"/>
      <c r="B24" s="30"/>
      <c r="C24" s="38" t="s">
        <v>99</v>
      </c>
      <c r="D24" s="37"/>
    </row>
    <row r="25" spans="1:4" ht="13.5" x14ac:dyDescent="0.25">
      <c r="A25" s="30"/>
      <c r="B25" s="30"/>
      <c r="C25" s="30"/>
      <c r="D25" s="30"/>
    </row>
    <row r="26" spans="1:4" ht="13.5" x14ac:dyDescent="0.25">
      <c r="A26" s="30"/>
      <c r="B26" s="30"/>
      <c r="C26" s="30"/>
      <c r="D26" s="30"/>
    </row>
  </sheetData>
  <mergeCells count="20">
    <mergeCell ref="A1:D1"/>
    <mergeCell ref="A20:C20"/>
    <mergeCell ref="A13:D13"/>
    <mergeCell ref="B14:D14"/>
    <mergeCell ref="B15:D15"/>
    <mergeCell ref="B16:D16"/>
    <mergeCell ref="B17:D17"/>
    <mergeCell ref="A18:D18"/>
    <mergeCell ref="B12:D12"/>
    <mergeCell ref="A2:D2"/>
    <mergeCell ref="A4:D4"/>
    <mergeCell ref="A6:B6"/>
    <mergeCell ref="C6:D6"/>
    <mergeCell ref="A7:B7"/>
    <mergeCell ref="C7:D7"/>
    <mergeCell ref="A8:B8"/>
    <mergeCell ref="C8:D8"/>
    <mergeCell ref="A9:B9"/>
    <mergeCell ref="C9:D9"/>
    <mergeCell ref="A11:D11"/>
  </mergeCells>
  <conditionalFormatting sqref="C6:D9">
    <cfRule type="containsBlanks" dxfId="11" priority="1">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6 SP
 Čestné vyhlásenie uchádzača k obmedzeniam vo verejnom obstarávaní v súvislosti s konfliktom na Ukrajine – sankcie voči Rusku</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711D6-50A6-4876-B9B8-4E964239AE26}">
  <sheetPr>
    <tabColor theme="8" tint="0.39997558519241921"/>
    <pageSetUpPr fitToPage="1"/>
  </sheetPr>
  <dimension ref="A1:J26"/>
  <sheetViews>
    <sheetView showGridLines="0" zoomScale="98" zoomScaleNormal="98" workbookViewId="0">
      <selection activeCell="J8" sqref="J8"/>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310" t="s">
        <v>728</v>
      </c>
      <c r="B1" s="310"/>
      <c r="C1" s="310"/>
      <c r="D1" s="310"/>
    </row>
    <row r="2" spans="1:10" s="7" customFormat="1" ht="27" customHeight="1" x14ac:dyDescent="0.25">
      <c r="A2" s="345" t="s">
        <v>693</v>
      </c>
      <c r="B2" s="345"/>
      <c r="C2" s="345"/>
      <c r="D2" s="345"/>
    </row>
    <row r="3" spans="1:10" s="7" customFormat="1" ht="9" customHeight="1" x14ac:dyDescent="0.25">
      <c r="A3" s="184"/>
      <c r="B3" s="184"/>
      <c r="C3" s="184"/>
      <c r="D3" s="184"/>
    </row>
    <row r="4" spans="1:10" ht="57.75" customHeight="1" x14ac:dyDescent="0.2">
      <c r="A4" s="344" t="s">
        <v>90</v>
      </c>
      <c r="B4" s="344"/>
      <c r="C4" s="344"/>
      <c r="D4" s="344"/>
      <c r="E4" s="8"/>
      <c r="F4" s="8"/>
      <c r="G4" s="8"/>
      <c r="H4" s="8"/>
      <c r="I4" s="8"/>
      <c r="J4" s="8"/>
    </row>
    <row r="5" spans="1:10" ht="18.600000000000001" customHeight="1" x14ac:dyDescent="0.2"/>
    <row r="6" spans="1:10" s="7" customFormat="1" ht="15" customHeight="1" x14ac:dyDescent="0.25">
      <c r="A6" s="327" t="s">
        <v>7</v>
      </c>
      <c r="B6" s="327"/>
      <c r="C6" s="328" t="str">
        <f>IF('Príloha č.1'!$C$6="","",'Príloha č.1'!$C$6)</f>
        <v/>
      </c>
      <c r="D6" s="329"/>
      <c r="E6" s="9"/>
    </row>
    <row r="7" spans="1:10" s="7" customFormat="1" ht="15" customHeight="1" x14ac:dyDescent="0.25">
      <c r="A7" s="327" t="s">
        <v>59</v>
      </c>
      <c r="B7" s="327"/>
      <c r="C7" s="330" t="str">
        <f>IF('Príloha č.1'!$C$7="","",'Príloha č.1'!$C$7)</f>
        <v/>
      </c>
      <c r="D7" s="331"/>
    </row>
    <row r="8" spans="1:10" ht="15" customHeight="1" x14ac:dyDescent="0.2">
      <c r="A8" s="332" t="s">
        <v>9</v>
      </c>
      <c r="B8" s="332"/>
      <c r="C8" s="330" t="str">
        <f>IF('Príloha č.1'!$C$8="","",'Príloha č.1'!$C$8)</f>
        <v/>
      </c>
      <c r="D8" s="331"/>
    </row>
    <row r="9" spans="1:10" ht="15" customHeight="1" x14ac:dyDescent="0.2">
      <c r="A9" s="332" t="s">
        <v>10</v>
      </c>
      <c r="B9" s="332"/>
      <c r="C9" s="330" t="str">
        <f>IF('Príloha č.1'!$C$9="","",'Príloha č.1'!$C$9)</f>
        <v/>
      </c>
      <c r="D9" s="331"/>
    </row>
    <row r="10" spans="1:10" ht="37.9" customHeight="1" x14ac:dyDescent="0.25">
      <c r="A10" s="30"/>
      <c r="B10" s="30"/>
      <c r="C10" s="80"/>
      <c r="D10" s="30"/>
    </row>
    <row r="11" spans="1:10" s="10" customFormat="1" ht="20.100000000000001" customHeight="1" x14ac:dyDescent="0.25">
      <c r="A11" s="325" t="s">
        <v>83</v>
      </c>
      <c r="B11" s="335"/>
      <c r="C11" s="335"/>
      <c r="D11" s="335"/>
    </row>
    <row r="12" spans="1:10" ht="45.6" customHeight="1" x14ac:dyDescent="0.2">
      <c r="A12" s="117"/>
      <c r="B12" s="327" t="s">
        <v>84</v>
      </c>
      <c r="C12" s="336"/>
      <c r="D12" s="336"/>
    </row>
    <row r="13" spans="1:10" ht="21" customHeight="1" x14ac:dyDescent="0.2">
      <c r="A13" s="327" t="s">
        <v>85</v>
      </c>
      <c r="B13" s="327"/>
      <c r="C13" s="327"/>
      <c r="D13" s="327"/>
    </row>
    <row r="14" spans="1:10" ht="31.15" customHeight="1" x14ac:dyDescent="0.2">
      <c r="A14" s="185"/>
      <c r="B14" s="327" t="s">
        <v>86</v>
      </c>
      <c r="C14" s="327"/>
      <c r="D14" s="327"/>
    </row>
    <row r="15" spans="1:10" ht="45.6" customHeight="1" x14ac:dyDescent="0.2">
      <c r="A15" s="185"/>
      <c r="B15" s="327" t="s">
        <v>87</v>
      </c>
      <c r="C15" s="327"/>
      <c r="D15" s="327"/>
    </row>
    <row r="16" spans="1:10" ht="33" customHeight="1" x14ac:dyDescent="0.2">
      <c r="A16" s="185"/>
      <c r="B16" s="327" t="s">
        <v>88</v>
      </c>
      <c r="C16" s="327"/>
      <c r="D16" s="327"/>
    </row>
    <row r="17" spans="1:4" ht="33.6" customHeight="1" x14ac:dyDescent="0.2">
      <c r="A17" s="185"/>
      <c r="B17" s="327" t="s">
        <v>89</v>
      </c>
      <c r="C17" s="327"/>
      <c r="D17" s="327"/>
    </row>
    <row r="18" spans="1:4" ht="28.9" customHeight="1" x14ac:dyDescent="0.2">
      <c r="A18" s="325" t="s">
        <v>55</v>
      </c>
      <c r="B18" s="325"/>
      <c r="C18" s="325"/>
      <c r="D18" s="325"/>
    </row>
    <row r="19" spans="1:4" ht="20.100000000000001" customHeight="1" x14ac:dyDescent="0.25">
      <c r="A19" s="30"/>
      <c r="B19" s="30"/>
      <c r="C19" s="30"/>
      <c r="D19" s="30"/>
    </row>
    <row r="20" spans="1:4" s="10" customFormat="1" ht="13.5" x14ac:dyDescent="0.25">
      <c r="A20" s="325" t="s">
        <v>132</v>
      </c>
      <c r="B20" s="325"/>
      <c r="C20" s="325"/>
      <c r="D20" s="41"/>
    </row>
    <row r="21" spans="1:4" s="10" customFormat="1" ht="13.5" x14ac:dyDescent="0.25">
      <c r="A21" s="41"/>
      <c r="B21" s="30"/>
      <c r="C21" s="41"/>
      <c r="D21" s="41"/>
    </row>
    <row r="22" spans="1:4" ht="13.5" customHeight="1" x14ac:dyDescent="0.25">
      <c r="A22" s="30"/>
      <c r="B22" s="30"/>
      <c r="C22" s="30"/>
      <c r="D22" s="82"/>
    </row>
    <row r="23" spans="1:4" ht="15" customHeight="1" x14ac:dyDescent="0.25">
      <c r="A23" s="30"/>
      <c r="B23" s="30"/>
      <c r="C23" s="36" t="s">
        <v>68</v>
      </c>
      <c r="D23" s="171"/>
    </row>
    <row r="24" spans="1:4" ht="13.5" x14ac:dyDescent="0.25">
      <c r="A24" s="30"/>
      <c r="B24" s="30"/>
      <c r="C24" s="38" t="s">
        <v>99</v>
      </c>
      <c r="D24" s="37"/>
    </row>
    <row r="25" spans="1:4" ht="13.5" x14ac:dyDescent="0.25">
      <c r="A25" s="30"/>
      <c r="B25" s="30"/>
      <c r="C25" s="30"/>
      <c r="D25" s="30"/>
    </row>
    <row r="26" spans="1:4" ht="13.5" x14ac:dyDescent="0.25">
      <c r="A26" s="30"/>
      <c r="B26" s="30"/>
      <c r="C26" s="30"/>
      <c r="D26" s="30"/>
    </row>
  </sheetData>
  <mergeCells count="20">
    <mergeCell ref="A1:D1"/>
    <mergeCell ref="A20:C20"/>
    <mergeCell ref="A13:D13"/>
    <mergeCell ref="B14:D14"/>
    <mergeCell ref="B15:D15"/>
    <mergeCell ref="B16:D16"/>
    <mergeCell ref="B17:D17"/>
    <mergeCell ref="A18:D18"/>
    <mergeCell ref="B12:D12"/>
    <mergeCell ref="A2:D2"/>
    <mergeCell ref="A4:D4"/>
    <mergeCell ref="A6:B6"/>
    <mergeCell ref="C6:D6"/>
    <mergeCell ref="A7:B7"/>
    <mergeCell ref="C7:D7"/>
    <mergeCell ref="A8:B8"/>
    <mergeCell ref="C8:D8"/>
    <mergeCell ref="A9:B9"/>
    <mergeCell ref="C9:D9"/>
    <mergeCell ref="A11:D11"/>
  </mergeCells>
  <conditionalFormatting sqref="C6:D9">
    <cfRule type="containsBlanks" dxfId="10" priority="1">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6. 5 SP
Čestné vyhlásenie uchádzača k obmedzeniam vo verejnom obstarávaní v súvislosti s konfliktom na Ukrajine – sankcie voči Rusku</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4596F-C43D-4111-A3F3-F65B7DE1BB20}">
  <sheetPr>
    <tabColor theme="8" tint="0.39997558519241921"/>
    <pageSetUpPr fitToPage="1"/>
  </sheetPr>
  <dimension ref="A1:J26"/>
  <sheetViews>
    <sheetView showGridLines="0" zoomScale="98" zoomScaleNormal="98" workbookViewId="0">
      <selection activeCell="H9" sqref="H9"/>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310" t="s">
        <v>728</v>
      </c>
      <c r="B1" s="310"/>
      <c r="C1" s="310"/>
      <c r="D1" s="310"/>
    </row>
    <row r="2" spans="1:10" s="7" customFormat="1" ht="27" customHeight="1" x14ac:dyDescent="0.25">
      <c r="A2" s="345" t="s">
        <v>694</v>
      </c>
      <c r="B2" s="345"/>
      <c r="C2" s="345"/>
      <c r="D2" s="345"/>
    </row>
    <row r="3" spans="1:10" s="7" customFormat="1" ht="9" customHeight="1" x14ac:dyDescent="0.25">
      <c r="A3" s="184"/>
      <c r="B3" s="184"/>
      <c r="C3" s="184"/>
      <c r="D3" s="184"/>
    </row>
    <row r="4" spans="1:10" ht="57.75" customHeight="1" x14ac:dyDescent="0.2">
      <c r="A4" s="344" t="s">
        <v>90</v>
      </c>
      <c r="B4" s="344"/>
      <c r="C4" s="344"/>
      <c r="D4" s="344"/>
      <c r="E4" s="8"/>
      <c r="F4" s="8"/>
      <c r="G4" s="8"/>
      <c r="H4" s="8"/>
      <c r="I4" s="8"/>
      <c r="J4" s="8"/>
    </row>
    <row r="5" spans="1:10" ht="18.600000000000001" customHeight="1" x14ac:dyDescent="0.2"/>
    <row r="6" spans="1:10" s="7" customFormat="1" ht="15" customHeight="1" x14ac:dyDescent="0.25">
      <c r="A6" s="327" t="s">
        <v>7</v>
      </c>
      <c r="B6" s="327"/>
      <c r="C6" s="328" t="str">
        <f>IF('Príloha č.1'!$C$6="","",'Príloha č.1'!$C$6)</f>
        <v/>
      </c>
      <c r="D6" s="329"/>
      <c r="E6" s="9"/>
    </row>
    <row r="7" spans="1:10" s="7" customFormat="1" ht="15" customHeight="1" x14ac:dyDescent="0.25">
      <c r="A7" s="327" t="s">
        <v>59</v>
      </c>
      <c r="B7" s="327"/>
      <c r="C7" s="330" t="str">
        <f>IF('Príloha č.1'!$C$7="","",'Príloha č.1'!$C$7)</f>
        <v/>
      </c>
      <c r="D7" s="331"/>
    </row>
    <row r="8" spans="1:10" ht="15" customHeight="1" x14ac:dyDescent="0.2">
      <c r="A8" s="332" t="s">
        <v>9</v>
      </c>
      <c r="B8" s="332"/>
      <c r="C8" s="330" t="str">
        <f>IF('Príloha č.1'!$C$8="","",'Príloha č.1'!$C$8)</f>
        <v/>
      </c>
      <c r="D8" s="331"/>
    </row>
    <row r="9" spans="1:10" ht="15" customHeight="1" x14ac:dyDescent="0.2">
      <c r="A9" s="332" t="s">
        <v>10</v>
      </c>
      <c r="B9" s="332"/>
      <c r="C9" s="330" t="str">
        <f>IF('Príloha č.1'!$C$9="","",'Príloha č.1'!$C$9)</f>
        <v/>
      </c>
      <c r="D9" s="331"/>
    </row>
    <row r="10" spans="1:10" ht="37.9" customHeight="1" x14ac:dyDescent="0.25">
      <c r="A10" s="30"/>
      <c r="B10" s="30"/>
      <c r="C10" s="80"/>
      <c r="D10" s="30"/>
    </row>
    <row r="11" spans="1:10" s="10" customFormat="1" ht="20.100000000000001" customHeight="1" x14ac:dyDescent="0.25">
      <c r="A11" s="325" t="s">
        <v>83</v>
      </c>
      <c r="B11" s="335"/>
      <c r="C11" s="335"/>
      <c r="D11" s="335"/>
    </row>
    <row r="12" spans="1:10" ht="45.6" customHeight="1" x14ac:dyDescent="0.2">
      <c r="A12" s="117"/>
      <c r="B12" s="327" t="s">
        <v>84</v>
      </c>
      <c r="C12" s="336"/>
      <c r="D12" s="336"/>
    </row>
    <row r="13" spans="1:10" ht="21" customHeight="1" x14ac:dyDescent="0.2">
      <c r="A13" s="327" t="s">
        <v>85</v>
      </c>
      <c r="B13" s="327"/>
      <c r="C13" s="327"/>
      <c r="D13" s="327"/>
    </row>
    <row r="14" spans="1:10" ht="31.15" customHeight="1" x14ac:dyDescent="0.2">
      <c r="A14" s="185"/>
      <c r="B14" s="327" t="s">
        <v>86</v>
      </c>
      <c r="C14" s="327"/>
      <c r="D14" s="327"/>
    </row>
    <row r="15" spans="1:10" ht="45.6" customHeight="1" x14ac:dyDescent="0.2">
      <c r="A15" s="185"/>
      <c r="B15" s="327" t="s">
        <v>87</v>
      </c>
      <c r="C15" s="327"/>
      <c r="D15" s="327"/>
    </row>
    <row r="16" spans="1:10" ht="33" customHeight="1" x14ac:dyDescent="0.2">
      <c r="A16" s="185"/>
      <c r="B16" s="327" t="s">
        <v>88</v>
      </c>
      <c r="C16" s="327"/>
      <c r="D16" s="327"/>
    </row>
    <row r="17" spans="1:4" ht="33.6" customHeight="1" x14ac:dyDescent="0.2">
      <c r="A17" s="185"/>
      <c r="B17" s="327" t="s">
        <v>89</v>
      </c>
      <c r="C17" s="327"/>
      <c r="D17" s="327"/>
    </row>
    <row r="18" spans="1:4" ht="28.9" customHeight="1" x14ac:dyDescent="0.2">
      <c r="A18" s="325" t="s">
        <v>55</v>
      </c>
      <c r="B18" s="325"/>
      <c r="C18" s="325"/>
      <c r="D18" s="325"/>
    </row>
    <row r="19" spans="1:4" ht="20.100000000000001" customHeight="1" x14ac:dyDescent="0.25">
      <c r="A19" s="30"/>
      <c r="B19" s="30"/>
      <c r="C19" s="30"/>
      <c r="D19" s="30"/>
    </row>
    <row r="20" spans="1:4" s="10" customFormat="1" ht="13.5" x14ac:dyDescent="0.25">
      <c r="A20" s="325" t="s">
        <v>132</v>
      </c>
      <c r="B20" s="325"/>
      <c r="C20" s="325"/>
      <c r="D20" s="41"/>
    </row>
    <row r="21" spans="1:4" s="10" customFormat="1" ht="13.5" x14ac:dyDescent="0.25">
      <c r="A21" s="41"/>
      <c r="B21" s="30"/>
      <c r="C21" s="41"/>
      <c r="D21" s="41"/>
    </row>
    <row r="22" spans="1:4" ht="13.5" customHeight="1" x14ac:dyDescent="0.25">
      <c r="A22" s="30"/>
      <c r="B22" s="30"/>
      <c r="C22" s="30"/>
      <c r="D22" s="82"/>
    </row>
    <row r="23" spans="1:4" ht="15" customHeight="1" x14ac:dyDescent="0.25">
      <c r="A23" s="30"/>
      <c r="B23" s="30"/>
      <c r="C23" s="36" t="s">
        <v>68</v>
      </c>
      <c r="D23" s="171"/>
    </row>
    <row r="24" spans="1:4" ht="13.5" x14ac:dyDescent="0.25">
      <c r="A24" s="30"/>
      <c r="B24" s="30"/>
      <c r="C24" s="38" t="s">
        <v>99</v>
      </c>
      <c r="D24" s="37"/>
    </row>
    <row r="25" spans="1:4" ht="13.5" x14ac:dyDescent="0.25">
      <c r="A25" s="30"/>
      <c r="B25" s="30"/>
      <c r="C25" s="30"/>
      <c r="D25" s="30"/>
    </row>
    <row r="26" spans="1:4" ht="13.5" x14ac:dyDescent="0.25">
      <c r="A26" s="30"/>
      <c r="B26" s="30"/>
      <c r="C26" s="30"/>
      <c r="D26" s="30"/>
    </row>
  </sheetData>
  <mergeCells count="20">
    <mergeCell ref="A1:D1"/>
    <mergeCell ref="A20:C20"/>
    <mergeCell ref="A13:D13"/>
    <mergeCell ref="B14:D14"/>
    <mergeCell ref="B15:D15"/>
    <mergeCell ref="B16:D16"/>
    <mergeCell ref="B17:D17"/>
    <mergeCell ref="A18:D18"/>
    <mergeCell ref="B12:D12"/>
    <mergeCell ref="A2:D2"/>
    <mergeCell ref="A4:D4"/>
    <mergeCell ref="A6:B6"/>
    <mergeCell ref="C6:D6"/>
    <mergeCell ref="A7:B7"/>
    <mergeCell ref="C7:D7"/>
    <mergeCell ref="A8:B8"/>
    <mergeCell ref="C8:D8"/>
    <mergeCell ref="A9:B9"/>
    <mergeCell ref="C9:D9"/>
    <mergeCell ref="A11:D11"/>
  </mergeCells>
  <conditionalFormatting sqref="C6:D9">
    <cfRule type="containsBlanks" dxfId="9" priority="1">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6 SP
Čestné vyhlásenie uchádzača k obmedzeniam vo verejnom obstarávaní v súvislosti s konfliktom na Ukrajine – sankcie voči Rusku</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186FA-A6ED-4672-B5C0-3778CBA8CC37}">
  <sheetPr>
    <tabColor theme="8" tint="0.39997558519241921"/>
    <pageSetUpPr fitToPage="1"/>
  </sheetPr>
  <dimension ref="A1:J26"/>
  <sheetViews>
    <sheetView showGridLines="0" zoomScale="98" zoomScaleNormal="98" workbookViewId="0">
      <selection activeCell="K14" sqref="K14"/>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310" t="s">
        <v>728</v>
      </c>
      <c r="B1" s="310"/>
      <c r="C1" s="310"/>
      <c r="D1" s="310"/>
    </row>
    <row r="2" spans="1:10" s="7" customFormat="1" ht="27" customHeight="1" x14ac:dyDescent="0.25">
      <c r="A2" s="345" t="s">
        <v>695</v>
      </c>
      <c r="B2" s="345"/>
      <c r="C2" s="345"/>
      <c r="D2" s="345"/>
    </row>
    <row r="3" spans="1:10" s="7" customFormat="1" ht="9" customHeight="1" x14ac:dyDescent="0.25">
      <c r="A3" s="184"/>
      <c r="B3" s="184"/>
      <c r="C3" s="184"/>
      <c r="D3" s="184"/>
    </row>
    <row r="4" spans="1:10" ht="57.75" customHeight="1" x14ac:dyDescent="0.2">
      <c r="A4" s="344" t="s">
        <v>90</v>
      </c>
      <c r="B4" s="344"/>
      <c r="C4" s="344"/>
      <c r="D4" s="344"/>
      <c r="E4" s="8"/>
      <c r="F4" s="8"/>
      <c r="G4" s="8"/>
      <c r="H4" s="8"/>
      <c r="I4" s="8"/>
      <c r="J4" s="8"/>
    </row>
    <row r="5" spans="1:10" ht="18.600000000000001" customHeight="1" x14ac:dyDescent="0.2"/>
    <row r="6" spans="1:10" s="7" customFormat="1" ht="15" customHeight="1" x14ac:dyDescent="0.25">
      <c r="A6" s="327" t="s">
        <v>7</v>
      </c>
      <c r="B6" s="327"/>
      <c r="C6" s="328" t="str">
        <f>IF('Príloha č.1'!$C$6="","",'Príloha č.1'!$C$6)</f>
        <v/>
      </c>
      <c r="D6" s="329"/>
      <c r="E6" s="9"/>
    </row>
    <row r="7" spans="1:10" s="7" customFormat="1" ht="15" customHeight="1" x14ac:dyDescent="0.25">
      <c r="A7" s="327" t="s">
        <v>59</v>
      </c>
      <c r="B7" s="327"/>
      <c r="C7" s="330" t="str">
        <f>IF('Príloha č.1'!$C$7="","",'Príloha č.1'!$C$7)</f>
        <v/>
      </c>
      <c r="D7" s="331"/>
    </row>
    <row r="8" spans="1:10" ht="15" customHeight="1" x14ac:dyDescent="0.2">
      <c r="A8" s="332" t="s">
        <v>9</v>
      </c>
      <c r="B8" s="332"/>
      <c r="C8" s="330" t="str">
        <f>IF('Príloha č.1'!$C$8="","",'Príloha č.1'!$C$8)</f>
        <v/>
      </c>
      <c r="D8" s="331"/>
    </row>
    <row r="9" spans="1:10" ht="15" customHeight="1" x14ac:dyDescent="0.2">
      <c r="A9" s="332" t="s">
        <v>10</v>
      </c>
      <c r="B9" s="332"/>
      <c r="C9" s="330" t="str">
        <f>IF('Príloha č.1'!$C$9="","",'Príloha č.1'!$C$9)</f>
        <v/>
      </c>
      <c r="D9" s="331"/>
    </row>
    <row r="10" spans="1:10" ht="37.9" customHeight="1" x14ac:dyDescent="0.25">
      <c r="A10" s="30"/>
      <c r="B10" s="30"/>
      <c r="C10" s="80"/>
      <c r="D10" s="30"/>
    </row>
    <row r="11" spans="1:10" s="10" customFormat="1" ht="20.100000000000001" customHeight="1" x14ac:dyDescent="0.25">
      <c r="A11" s="325" t="s">
        <v>83</v>
      </c>
      <c r="B11" s="335"/>
      <c r="C11" s="335"/>
      <c r="D11" s="335"/>
    </row>
    <row r="12" spans="1:10" ht="45.6" customHeight="1" x14ac:dyDescent="0.2">
      <c r="A12" s="117"/>
      <c r="B12" s="327" t="s">
        <v>84</v>
      </c>
      <c r="C12" s="336"/>
      <c r="D12" s="336"/>
    </row>
    <row r="13" spans="1:10" ht="21" customHeight="1" x14ac:dyDescent="0.2">
      <c r="A13" s="327" t="s">
        <v>85</v>
      </c>
      <c r="B13" s="327"/>
      <c r="C13" s="327"/>
      <c r="D13" s="327"/>
    </row>
    <row r="14" spans="1:10" ht="31.15" customHeight="1" x14ac:dyDescent="0.2">
      <c r="A14" s="185"/>
      <c r="B14" s="327" t="s">
        <v>86</v>
      </c>
      <c r="C14" s="327"/>
      <c r="D14" s="327"/>
    </row>
    <row r="15" spans="1:10" ht="45.6" customHeight="1" x14ac:dyDescent="0.2">
      <c r="A15" s="185"/>
      <c r="B15" s="327" t="s">
        <v>87</v>
      </c>
      <c r="C15" s="327"/>
      <c r="D15" s="327"/>
    </row>
    <row r="16" spans="1:10" ht="33" customHeight="1" x14ac:dyDescent="0.2">
      <c r="A16" s="185"/>
      <c r="B16" s="327" t="s">
        <v>88</v>
      </c>
      <c r="C16" s="327"/>
      <c r="D16" s="327"/>
    </row>
    <row r="17" spans="1:4" ht="33.6" customHeight="1" x14ac:dyDescent="0.2">
      <c r="A17" s="185"/>
      <c r="B17" s="327" t="s">
        <v>89</v>
      </c>
      <c r="C17" s="327"/>
      <c r="D17" s="327"/>
    </row>
    <row r="18" spans="1:4" ht="28.9" customHeight="1" x14ac:dyDescent="0.2">
      <c r="A18" s="325" t="s">
        <v>55</v>
      </c>
      <c r="B18" s="325"/>
      <c r="C18" s="325"/>
      <c r="D18" s="325"/>
    </row>
    <row r="19" spans="1:4" ht="20.100000000000001" customHeight="1" x14ac:dyDescent="0.25">
      <c r="A19" s="30"/>
      <c r="B19" s="30"/>
      <c r="C19" s="30"/>
      <c r="D19" s="30"/>
    </row>
    <row r="20" spans="1:4" s="10" customFormat="1" ht="13.5" x14ac:dyDescent="0.25">
      <c r="A20" s="325" t="s">
        <v>132</v>
      </c>
      <c r="B20" s="325"/>
      <c r="C20" s="325"/>
      <c r="D20" s="41"/>
    </row>
    <row r="21" spans="1:4" s="10" customFormat="1" ht="13.5" x14ac:dyDescent="0.25">
      <c r="A21" s="41"/>
      <c r="B21" s="30"/>
      <c r="C21" s="41"/>
      <c r="D21" s="41"/>
    </row>
    <row r="22" spans="1:4" ht="13.5" customHeight="1" x14ac:dyDescent="0.25">
      <c r="A22" s="30"/>
      <c r="B22" s="30"/>
      <c r="C22" s="30"/>
      <c r="D22" s="82"/>
    </row>
    <row r="23" spans="1:4" ht="15" customHeight="1" x14ac:dyDescent="0.25">
      <c r="A23" s="30"/>
      <c r="B23" s="30"/>
      <c r="C23" s="36" t="s">
        <v>68</v>
      </c>
      <c r="D23" s="171"/>
    </row>
    <row r="24" spans="1:4" ht="13.5" x14ac:dyDescent="0.25">
      <c r="A24" s="30"/>
      <c r="B24" s="30"/>
      <c r="C24" s="38" t="s">
        <v>99</v>
      </c>
      <c r="D24" s="37"/>
    </row>
    <row r="25" spans="1:4" ht="13.5" x14ac:dyDescent="0.25">
      <c r="A25" s="30"/>
      <c r="B25" s="30"/>
      <c r="C25" s="30"/>
      <c r="D25" s="30"/>
    </row>
    <row r="26" spans="1:4" ht="13.5" x14ac:dyDescent="0.25">
      <c r="A26" s="30"/>
      <c r="B26" s="30"/>
      <c r="C26" s="30"/>
      <c r="D26" s="30"/>
    </row>
  </sheetData>
  <mergeCells count="20">
    <mergeCell ref="A1:D1"/>
    <mergeCell ref="A20:C20"/>
    <mergeCell ref="A13:D13"/>
    <mergeCell ref="B14:D14"/>
    <mergeCell ref="B15:D15"/>
    <mergeCell ref="B16:D16"/>
    <mergeCell ref="B17:D17"/>
    <mergeCell ref="A18:D18"/>
    <mergeCell ref="B12:D12"/>
    <mergeCell ref="A2:D2"/>
    <mergeCell ref="A4:D4"/>
    <mergeCell ref="A6:B6"/>
    <mergeCell ref="C6:D6"/>
    <mergeCell ref="A7:B7"/>
    <mergeCell ref="C7:D7"/>
    <mergeCell ref="A8:B8"/>
    <mergeCell ref="C8:D8"/>
    <mergeCell ref="A9:B9"/>
    <mergeCell ref="C9:D9"/>
    <mergeCell ref="A11:D11"/>
  </mergeCells>
  <conditionalFormatting sqref="C6:D9">
    <cfRule type="containsBlanks" dxfId="8" priority="1">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6 SP
Čestné vyhlásenie uchádzača k obmedzeniam vo verejnom obstarávaní v súvislosti s konfliktom na Ukrajine – sankcie voči Rusku</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I40"/>
  <sheetViews>
    <sheetView showGridLines="0" zoomScaleNormal="100" zoomScalePageLayoutView="98" workbookViewId="0">
      <selection activeCell="N14" sqref="N14"/>
    </sheetView>
  </sheetViews>
  <sheetFormatPr defaultColWidth="9.140625" defaultRowHeight="12" x14ac:dyDescent="0.2"/>
  <cols>
    <col min="1" max="1" width="9.140625" style="19" customWidth="1"/>
    <col min="2" max="2" width="6.140625" style="27" bestFit="1" customWidth="1"/>
    <col min="3" max="3" width="6.7109375" style="19" bestFit="1" customWidth="1"/>
    <col min="4" max="4" width="8.28515625" style="27" bestFit="1" customWidth="1"/>
    <col min="5" max="5" width="39.7109375" style="19" customWidth="1"/>
    <col min="6" max="6" width="15.7109375" style="28" customWidth="1"/>
    <col min="7" max="7" width="24.140625" style="19" customWidth="1"/>
    <col min="8" max="8" width="13.42578125" style="19" customWidth="1"/>
    <col min="9" max="9" width="11.7109375" style="19" bestFit="1" customWidth="1"/>
    <col min="10" max="16384" width="9.140625" style="19"/>
  </cols>
  <sheetData>
    <row r="1" spans="1:9" s="11" customFormat="1" ht="25.5" customHeight="1" x14ac:dyDescent="0.2">
      <c r="A1" s="355" t="s">
        <v>728</v>
      </c>
      <c r="B1" s="355"/>
      <c r="C1" s="355"/>
      <c r="D1" s="355"/>
      <c r="E1" s="355"/>
      <c r="F1" s="355"/>
      <c r="G1" s="355"/>
    </row>
    <row r="2" spans="1:9" s="11" customFormat="1" ht="15" customHeight="1" x14ac:dyDescent="0.2">
      <c r="A2" s="363" t="s">
        <v>689</v>
      </c>
      <c r="B2" s="363"/>
      <c r="C2" s="363"/>
      <c r="D2" s="363"/>
      <c r="E2" s="363"/>
      <c r="F2" s="363"/>
      <c r="G2" s="43"/>
      <c r="H2" s="12"/>
      <c r="I2" s="12"/>
    </row>
    <row r="3" spans="1:9" s="11" customFormat="1" ht="35.25" customHeight="1" x14ac:dyDescent="0.2">
      <c r="A3" s="43"/>
      <c r="B3" s="43"/>
      <c r="C3" s="43"/>
      <c r="D3" s="43"/>
      <c r="E3" s="43"/>
      <c r="F3" s="43"/>
      <c r="G3" s="43"/>
      <c r="H3" s="12"/>
      <c r="I3" s="12"/>
    </row>
    <row r="4" spans="1:9" s="14" customFormat="1" ht="18.95" customHeight="1" x14ac:dyDescent="0.25">
      <c r="A4" s="356" t="s">
        <v>22</v>
      </c>
      <c r="B4" s="356"/>
      <c r="C4" s="356"/>
      <c r="D4" s="356"/>
      <c r="E4" s="356"/>
      <c r="F4" s="356"/>
      <c r="G4" s="356"/>
      <c r="H4" s="13"/>
      <c r="I4" s="13"/>
    </row>
    <row r="5" spans="1:9" s="15" customFormat="1" ht="12" customHeight="1" x14ac:dyDescent="0.25">
      <c r="A5" s="44"/>
      <c r="B5" s="45"/>
      <c r="C5" s="46"/>
      <c r="D5" s="45"/>
      <c r="E5" s="47"/>
      <c r="F5" s="48"/>
      <c r="G5" s="47"/>
    </row>
    <row r="6" spans="1:9" s="17" customFormat="1" ht="18" customHeight="1" x14ac:dyDescent="0.25">
      <c r="A6" s="359" t="s">
        <v>137</v>
      </c>
      <c r="B6" s="359"/>
      <c r="C6" s="359"/>
      <c r="D6" s="359"/>
      <c r="E6" s="360"/>
      <c r="F6" s="357" t="s">
        <v>91</v>
      </c>
      <c r="G6" s="358"/>
      <c r="H6" s="16"/>
    </row>
    <row r="7" spans="1:9" s="17" customFormat="1" ht="37.5" customHeight="1" x14ac:dyDescent="0.25">
      <c r="A7" s="359"/>
      <c r="B7" s="359"/>
      <c r="C7" s="359"/>
      <c r="D7" s="359"/>
      <c r="E7" s="360"/>
      <c r="F7" s="364" t="s">
        <v>95</v>
      </c>
      <c r="G7" s="364"/>
      <c r="H7" s="16"/>
    </row>
    <row r="8" spans="1:9" s="17" customFormat="1" ht="117" customHeight="1" x14ac:dyDescent="0.25">
      <c r="A8" s="359"/>
      <c r="B8" s="361"/>
      <c r="C8" s="361"/>
      <c r="D8" s="361"/>
      <c r="E8" s="362"/>
      <c r="F8" s="269" t="s">
        <v>697</v>
      </c>
      <c r="G8" s="268" t="s">
        <v>698</v>
      </c>
      <c r="H8" s="16"/>
    </row>
    <row r="9" spans="1:9" s="18" customFormat="1" ht="24" customHeight="1" x14ac:dyDescent="0.25">
      <c r="A9" s="164" t="s">
        <v>0</v>
      </c>
      <c r="B9" s="365" t="s">
        <v>148</v>
      </c>
      <c r="C9" s="366"/>
      <c r="D9" s="366"/>
      <c r="E9" s="366"/>
      <c r="F9" s="187"/>
      <c r="G9" s="187"/>
    </row>
    <row r="10" spans="1:9" s="18" customFormat="1" ht="22.5" customHeight="1" x14ac:dyDescent="0.25">
      <c r="A10" s="169" t="s">
        <v>46</v>
      </c>
      <c r="B10" s="352" t="s">
        <v>149</v>
      </c>
      <c r="C10" s="353"/>
      <c r="D10" s="353"/>
      <c r="E10" s="353"/>
      <c r="F10" s="187"/>
      <c r="G10" s="187"/>
    </row>
    <row r="11" spans="1:9" s="18" customFormat="1" ht="18" customHeight="1" x14ac:dyDescent="0.25">
      <c r="A11" s="169" t="s">
        <v>47</v>
      </c>
      <c r="B11" s="352" t="s">
        <v>150</v>
      </c>
      <c r="C11" s="353"/>
      <c r="D11" s="353"/>
      <c r="E11" s="353"/>
      <c r="F11" s="187"/>
      <c r="G11" s="187"/>
    </row>
    <row r="12" spans="1:9" s="18" customFormat="1" ht="19.5" customHeight="1" x14ac:dyDescent="0.25">
      <c r="A12" s="169" t="s">
        <v>48</v>
      </c>
      <c r="B12" s="352" t="s">
        <v>745</v>
      </c>
      <c r="C12" s="353"/>
      <c r="D12" s="353"/>
      <c r="E12" s="353"/>
      <c r="F12" s="187"/>
      <c r="G12" s="187"/>
    </row>
    <row r="13" spans="1:9" s="18" customFormat="1" ht="29.25" customHeight="1" x14ac:dyDescent="0.25">
      <c r="A13" s="192" t="s">
        <v>165</v>
      </c>
      <c r="B13" s="352" t="s">
        <v>151</v>
      </c>
      <c r="C13" s="353"/>
      <c r="D13" s="353"/>
      <c r="E13" s="353"/>
      <c r="F13" s="187"/>
      <c r="G13" s="187"/>
    </row>
    <row r="14" spans="1:9" s="18" customFormat="1" ht="32.25" customHeight="1" x14ac:dyDescent="0.25">
      <c r="A14" s="192" t="s">
        <v>166</v>
      </c>
      <c r="B14" s="352" t="s">
        <v>152</v>
      </c>
      <c r="C14" s="353"/>
      <c r="D14" s="353"/>
      <c r="E14" s="353"/>
      <c r="F14" s="187"/>
      <c r="G14" s="187"/>
    </row>
    <row r="15" spans="1:9" s="18" customFormat="1" ht="29.25" customHeight="1" x14ac:dyDescent="0.25">
      <c r="A15" s="192" t="s">
        <v>167</v>
      </c>
      <c r="B15" s="352" t="s">
        <v>153</v>
      </c>
      <c r="C15" s="353"/>
      <c r="D15" s="353"/>
      <c r="E15" s="353"/>
      <c r="F15" s="187"/>
      <c r="G15" s="187"/>
    </row>
    <row r="16" spans="1:9" s="18" customFormat="1" ht="20.25" customHeight="1" x14ac:dyDescent="0.25">
      <c r="A16" s="169" t="s">
        <v>49</v>
      </c>
      <c r="B16" s="352" t="s">
        <v>154</v>
      </c>
      <c r="C16" s="353"/>
      <c r="D16" s="353"/>
      <c r="E16" s="353"/>
      <c r="F16" s="187"/>
      <c r="G16" s="187"/>
    </row>
    <row r="17" spans="1:7" s="18" customFormat="1" ht="29.25" customHeight="1" x14ac:dyDescent="0.25">
      <c r="A17" s="165" t="s">
        <v>102</v>
      </c>
      <c r="B17" s="354" t="s">
        <v>155</v>
      </c>
      <c r="C17" s="354"/>
      <c r="D17" s="354"/>
      <c r="E17" s="347"/>
      <c r="F17" s="187"/>
      <c r="G17" s="187"/>
    </row>
    <row r="18" spans="1:7" s="18" customFormat="1" ht="25.5" customHeight="1" x14ac:dyDescent="0.25">
      <c r="A18" s="165" t="s">
        <v>103</v>
      </c>
      <c r="B18" s="354" t="s">
        <v>156</v>
      </c>
      <c r="C18" s="354"/>
      <c r="D18" s="354"/>
      <c r="E18" s="347"/>
      <c r="F18" s="187"/>
      <c r="G18" s="187"/>
    </row>
    <row r="19" spans="1:7" s="18" customFormat="1" ht="19.899999999999999" customHeight="1" x14ac:dyDescent="0.25">
      <c r="A19" s="165" t="s">
        <v>104</v>
      </c>
      <c r="B19" s="354" t="s">
        <v>157</v>
      </c>
      <c r="C19" s="354"/>
      <c r="D19" s="354"/>
      <c r="E19" s="347"/>
      <c r="F19" s="187"/>
      <c r="G19" s="187"/>
    </row>
    <row r="20" spans="1:7" s="18" customFormat="1" ht="24" customHeight="1" x14ac:dyDescent="0.25">
      <c r="A20" s="165" t="s">
        <v>105</v>
      </c>
      <c r="B20" s="354" t="s">
        <v>158</v>
      </c>
      <c r="C20" s="354"/>
      <c r="D20" s="354"/>
      <c r="E20" s="347"/>
      <c r="F20" s="187"/>
      <c r="G20" s="187"/>
    </row>
    <row r="21" spans="1:7" s="18" customFormat="1" ht="22.5" customHeight="1" x14ac:dyDescent="0.25">
      <c r="A21" s="165" t="s">
        <v>106</v>
      </c>
      <c r="B21" s="354" t="s">
        <v>159</v>
      </c>
      <c r="C21" s="354"/>
      <c r="D21" s="354"/>
      <c r="E21" s="347"/>
      <c r="F21" s="187"/>
      <c r="G21" s="187"/>
    </row>
    <row r="22" spans="1:7" s="18" customFormat="1" ht="23.25" customHeight="1" x14ac:dyDescent="0.25">
      <c r="A22" s="165" t="s">
        <v>107</v>
      </c>
      <c r="B22" s="347" t="s">
        <v>160</v>
      </c>
      <c r="C22" s="348"/>
      <c r="D22" s="348"/>
      <c r="E22" s="348"/>
      <c r="F22" s="187"/>
      <c r="G22" s="187"/>
    </row>
    <row r="23" spans="1:7" s="18" customFormat="1" ht="25.5" customHeight="1" x14ac:dyDescent="0.25">
      <c r="A23" s="165" t="s">
        <v>108</v>
      </c>
      <c r="B23" s="347" t="s">
        <v>161</v>
      </c>
      <c r="C23" s="348"/>
      <c r="D23" s="348"/>
      <c r="E23" s="348"/>
      <c r="F23" s="187"/>
      <c r="G23" s="187"/>
    </row>
    <row r="24" spans="1:7" s="18" customFormat="1" ht="23.25" customHeight="1" x14ac:dyDescent="0.25">
      <c r="A24" s="165" t="s">
        <v>109</v>
      </c>
      <c r="B24" s="347" t="s">
        <v>162</v>
      </c>
      <c r="C24" s="348"/>
      <c r="D24" s="348"/>
      <c r="E24" s="348"/>
      <c r="F24" s="187"/>
      <c r="G24" s="187"/>
    </row>
    <row r="25" spans="1:7" s="18" customFormat="1" ht="25.5" customHeight="1" x14ac:dyDescent="0.25">
      <c r="A25" s="165" t="s">
        <v>110</v>
      </c>
      <c r="B25" s="347" t="s">
        <v>163</v>
      </c>
      <c r="C25" s="348"/>
      <c r="D25" s="348"/>
      <c r="E25" s="348"/>
      <c r="F25" s="187"/>
      <c r="G25" s="187"/>
    </row>
    <row r="26" spans="1:7" s="18" customFormat="1" ht="24" customHeight="1" x14ac:dyDescent="0.25">
      <c r="A26" s="165" t="s">
        <v>111</v>
      </c>
      <c r="B26" s="347" t="s">
        <v>164</v>
      </c>
      <c r="C26" s="348"/>
      <c r="D26" s="348"/>
      <c r="E26" s="348"/>
      <c r="F26" s="187"/>
      <c r="G26" s="187"/>
    </row>
    <row r="27" spans="1:7" s="18" customFormat="1" ht="19.899999999999999" customHeight="1" x14ac:dyDescent="0.25">
      <c r="A27" s="133"/>
      <c r="B27" s="134"/>
      <c r="C27" s="134"/>
      <c r="D27" s="134"/>
      <c r="E27" s="134"/>
      <c r="F27" s="135"/>
      <c r="G27" s="135"/>
    </row>
    <row r="28" spans="1:7" s="14" customFormat="1" ht="9" customHeight="1" x14ac:dyDescent="0.2">
      <c r="A28" s="20"/>
      <c r="B28" s="21"/>
      <c r="C28" s="20"/>
      <c r="D28" s="21"/>
      <c r="E28" s="20"/>
      <c r="F28" s="22"/>
      <c r="G28" s="20"/>
    </row>
    <row r="29" spans="1:7" s="23" customFormat="1" ht="15" customHeight="1" x14ac:dyDescent="0.2">
      <c r="A29" s="350" t="s">
        <v>128</v>
      </c>
      <c r="B29" s="350"/>
      <c r="C29" s="350"/>
      <c r="D29" s="350"/>
      <c r="E29" s="350"/>
      <c r="F29" s="112"/>
      <c r="G29" s="112"/>
    </row>
    <row r="30" spans="1:7" s="24" customFormat="1" ht="20.25" customHeight="1" x14ac:dyDescent="0.2">
      <c r="A30" s="170"/>
      <c r="B30" s="349"/>
      <c r="C30" s="349"/>
      <c r="D30" s="349"/>
      <c r="E30" s="112"/>
      <c r="F30" s="170"/>
      <c r="G30" s="193"/>
    </row>
    <row r="31" spans="1:7" s="25" customFormat="1" ht="18" customHeight="1" x14ac:dyDescent="0.2">
      <c r="A31" s="170"/>
      <c r="B31" s="349"/>
      <c r="C31" s="349"/>
      <c r="D31" s="349"/>
      <c r="E31" s="197" t="s">
        <v>700</v>
      </c>
      <c r="F31" s="351"/>
      <c r="G31" s="351"/>
    </row>
    <row r="32" spans="1:7" ht="15" customHeight="1" x14ac:dyDescent="0.2">
      <c r="A32" s="194"/>
      <c r="B32" s="194"/>
      <c r="C32" s="194"/>
      <c r="D32" s="194"/>
      <c r="E32" s="195" t="s">
        <v>701</v>
      </c>
      <c r="F32" s="195"/>
      <c r="G32" s="196"/>
    </row>
    <row r="33" spans="1:7" ht="69.75" customHeight="1" x14ac:dyDescent="0.25">
      <c r="A33" s="126"/>
      <c r="B33" s="127"/>
      <c r="C33" s="127"/>
      <c r="D33" s="128"/>
      <c r="E33" s="52"/>
      <c r="F33" s="52"/>
      <c r="G33" s="52"/>
    </row>
    <row r="34" spans="1:7" ht="15" customHeight="1" x14ac:dyDescent="0.25">
      <c r="A34" s="346" t="s">
        <v>699</v>
      </c>
      <c r="B34" s="346"/>
      <c r="C34" s="346"/>
      <c r="D34" s="346"/>
      <c r="E34" s="346"/>
      <c r="F34" s="346"/>
      <c r="G34" s="346"/>
    </row>
    <row r="35" spans="1:7" x14ac:dyDescent="0.2">
      <c r="A35" s="129"/>
      <c r="B35" s="130"/>
      <c r="C35" s="131"/>
      <c r="D35" s="130"/>
      <c r="E35" s="25"/>
      <c r="F35" s="26"/>
      <c r="G35" s="25"/>
    </row>
    <row r="40" spans="1:7" x14ac:dyDescent="0.2">
      <c r="G40" s="19" t="s">
        <v>23</v>
      </c>
    </row>
  </sheetData>
  <mergeCells count="29">
    <mergeCell ref="B21:E21"/>
    <mergeCell ref="B30:D30"/>
    <mergeCell ref="B22:E22"/>
    <mergeCell ref="A1:G1"/>
    <mergeCell ref="A4:G4"/>
    <mergeCell ref="F6:G6"/>
    <mergeCell ref="A6:E8"/>
    <mergeCell ref="A2:F2"/>
    <mergeCell ref="F7:G7"/>
    <mergeCell ref="B9:E9"/>
    <mergeCell ref="B10:E10"/>
    <mergeCell ref="B11:E11"/>
    <mergeCell ref="B12:E12"/>
    <mergeCell ref="B20:E20"/>
    <mergeCell ref="B13:E13"/>
    <mergeCell ref="B14:E14"/>
    <mergeCell ref="B15:E15"/>
    <mergeCell ref="B16:E16"/>
    <mergeCell ref="B17:E17"/>
    <mergeCell ref="B18:E18"/>
    <mergeCell ref="B19:E19"/>
    <mergeCell ref="A34:G34"/>
    <mergeCell ref="B23:E23"/>
    <mergeCell ref="B24:E24"/>
    <mergeCell ref="B25:E25"/>
    <mergeCell ref="B26:E26"/>
    <mergeCell ref="B31:D31"/>
    <mergeCell ref="A29:E29"/>
    <mergeCell ref="F31:G31"/>
  </mergeCells>
  <pageMargins left="0.59055118110236227" right="0.59055118110236227" top="0.59055118110236227" bottom="0.59055118110236227" header="0.31496062992125984" footer="0.11811023622047245"/>
  <pageSetup paperSize="9" scale="82" fitToHeight="0" orientation="portrait" r:id="rId1"/>
  <headerFooter>
    <oddHeader>&amp;L&amp;"Arial Narrow,Tučné"&amp;10Príloha č. 7 SP
Špecifikácia predmetu zákazky pre časť č. 1</oddHeader>
    <oddFooter>&amp;C&amp;"Arial,Normálne"&amp;8Strana &amp;P z &amp;N</oddFooter>
  </headerFooter>
  <ignoredErrors>
    <ignoredError sqref="A13" twoDigitTextYear="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67CD3-D187-470A-9029-75FAD4EB3925}">
  <sheetPr>
    <tabColor theme="9" tint="0.39997558519241921"/>
    <pageSetUpPr fitToPage="1"/>
  </sheetPr>
  <dimension ref="A1:I59"/>
  <sheetViews>
    <sheetView showGridLines="0" zoomScale="95" zoomScaleNormal="95" workbookViewId="0">
      <selection activeCell="H8" sqref="H8"/>
    </sheetView>
  </sheetViews>
  <sheetFormatPr defaultColWidth="9.140625" defaultRowHeight="12" x14ac:dyDescent="0.2"/>
  <cols>
    <col min="1" max="1" width="7" style="19" customWidth="1"/>
    <col min="2" max="2" width="6.140625" style="27" bestFit="1" customWidth="1"/>
    <col min="3" max="3" width="6.7109375" style="19" bestFit="1" customWidth="1"/>
    <col min="4" max="4" width="8.28515625" style="27" bestFit="1" customWidth="1"/>
    <col min="5" max="5" width="40.140625" style="19" customWidth="1"/>
    <col min="6" max="6" width="14.85546875" style="28" customWidth="1"/>
    <col min="7" max="7" width="23.5703125" style="19" customWidth="1"/>
    <col min="8" max="8" width="13.42578125" style="19" customWidth="1"/>
    <col min="9" max="9" width="11.7109375" style="19" bestFit="1" customWidth="1"/>
    <col min="10" max="16384" width="9.140625" style="19"/>
  </cols>
  <sheetData>
    <row r="1" spans="1:9" s="11" customFormat="1" ht="28.9" customHeight="1" x14ac:dyDescent="0.2">
      <c r="A1" s="355" t="s">
        <v>728</v>
      </c>
      <c r="B1" s="355"/>
      <c r="C1" s="355"/>
      <c r="D1" s="355"/>
      <c r="E1" s="355"/>
      <c r="F1" s="355"/>
      <c r="G1" s="355"/>
    </row>
    <row r="2" spans="1:9" s="11" customFormat="1" ht="21.75" customHeight="1" x14ac:dyDescent="0.2">
      <c r="A2" s="363" t="s">
        <v>696</v>
      </c>
      <c r="B2" s="363"/>
      <c r="C2" s="363"/>
      <c r="D2" s="363"/>
      <c r="E2" s="363"/>
      <c r="F2" s="363"/>
      <c r="G2" s="93"/>
      <c r="H2" s="12"/>
      <c r="I2" s="12"/>
    </row>
    <row r="3" spans="1:9" s="11" customFormat="1" ht="15" customHeight="1" x14ac:dyDescent="0.2">
      <c r="A3" s="43"/>
      <c r="B3" s="43"/>
      <c r="C3" s="43"/>
      <c r="D3" s="43"/>
      <c r="E3" s="43"/>
      <c r="F3" s="43"/>
      <c r="G3" s="43"/>
      <c r="H3" s="12"/>
      <c r="I3" s="12"/>
    </row>
    <row r="4" spans="1:9" s="14" customFormat="1" ht="18.95" customHeight="1" x14ac:dyDescent="0.25">
      <c r="A4" s="356" t="s">
        <v>22</v>
      </c>
      <c r="B4" s="356"/>
      <c r="C4" s="356"/>
      <c r="D4" s="356"/>
      <c r="E4" s="356"/>
      <c r="F4" s="356"/>
      <c r="G4" s="356"/>
      <c r="H4" s="13"/>
      <c r="I4" s="13"/>
    </row>
    <row r="5" spans="1:9" s="15" customFormat="1" ht="12" customHeight="1" x14ac:dyDescent="0.25">
      <c r="A5" s="44"/>
      <c r="B5" s="45"/>
      <c r="C5" s="46"/>
      <c r="D5" s="45"/>
      <c r="E5" s="47"/>
      <c r="F5" s="48"/>
      <c r="G5" s="47"/>
    </row>
    <row r="6" spans="1:9" s="17" customFormat="1" ht="25.15" customHeight="1" x14ac:dyDescent="0.25">
      <c r="A6" s="378" t="s">
        <v>743</v>
      </c>
      <c r="B6" s="378"/>
      <c r="C6" s="378"/>
      <c r="D6" s="378"/>
      <c r="E6" s="378"/>
      <c r="F6" s="379" t="s">
        <v>91</v>
      </c>
      <c r="G6" s="380"/>
      <c r="H6" s="16"/>
    </row>
    <row r="7" spans="1:9" s="17" customFormat="1" ht="33" customHeight="1" x14ac:dyDescent="0.25">
      <c r="A7" s="378"/>
      <c r="B7" s="378"/>
      <c r="C7" s="378"/>
      <c r="D7" s="378"/>
      <c r="E7" s="378"/>
      <c r="F7" s="381" t="s">
        <v>95</v>
      </c>
      <c r="G7" s="382"/>
      <c r="H7" s="16"/>
    </row>
    <row r="8" spans="1:9" s="17" customFormat="1" ht="130.5" customHeight="1" x14ac:dyDescent="0.25">
      <c r="A8" s="378"/>
      <c r="B8" s="378"/>
      <c r="C8" s="378"/>
      <c r="D8" s="378"/>
      <c r="E8" s="378"/>
      <c r="F8" s="231" t="s">
        <v>697</v>
      </c>
      <c r="G8" s="121" t="s">
        <v>698</v>
      </c>
      <c r="H8" s="16"/>
    </row>
    <row r="9" spans="1:9" s="18" customFormat="1" ht="19.5" customHeight="1" x14ac:dyDescent="0.25">
      <c r="A9" s="166" t="s">
        <v>0</v>
      </c>
      <c r="B9" s="383" t="s">
        <v>168</v>
      </c>
      <c r="C9" s="383"/>
      <c r="D9" s="383"/>
      <c r="E9" s="383"/>
      <c r="F9" s="198"/>
      <c r="G9" s="198"/>
    </row>
    <row r="10" spans="1:9" s="18" customFormat="1" ht="19.5" customHeight="1" x14ac:dyDescent="0.25">
      <c r="A10" s="199" t="s">
        <v>1</v>
      </c>
      <c r="B10" s="384" t="s">
        <v>169</v>
      </c>
      <c r="C10" s="384"/>
      <c r="D10" s="384"/>
      <c r="E10" s="384"/>
      <c r="F10" s="198"/>
      <c r="G10" s="198"/>
    </row>
    <row r="11" spans="1:9" s="18" customFormat="1" ht="30" customHeight="1" x14ac:dyDescent="0.25">
      <c r="A11" s="199" t="s">
        <v>2</v>
      </c>
      <c r="B11" s="371" t="s">
        <v>170</v>
      </c>
      <c r="C11" s="372"/>
      <c r="D11" s="372"/>
      <c r="E11" s="373"/>
      <c r="F11" s="198"/>
      <c r="G11" s="198"/>
    </row>
    <row r="12" spans="1:9" s="18" customFormat="1" ht="19.5" customHeight="1" x14ac:dyDescent="0.25">
      <c r="A12" s="199" t="s">
        <v>3</v>
      </c>
      <c r="B12" s="371" t="s">
        <v>171</v>
      </c>
      <c r="C12" s="372"/>
      <c r="D12" s="372"/>
      <c r="E12" s="373"/>
      <c r="F12" s="198"/>
      <c r="G12" s="198"/>
    </row>
    <row r="13" spans="1:9" s="18" customFormat="1" ht="35.25" customHeight="1" x14ac:dyDescent="0.25">
      <c r="A13" s="199" t="s">
        <v>4</v>
      </c>
      <c r="B13" s="371" t="s">
        <v>172</v>
      </c>
      <c r="C13" s="372"/>
      <c r="D13" s="372"/>
      <c r="E13" s="373"/>
      <c r="F13" s="198"/>
      <c r="G13" s="198"/>
    </row>
    <row r="14" spans="1:9" s="18" customFormat="1" ht="42.75" customHeight="1" x14ac:dyDescent="0.25">
      <c r="A14" s="199" t="s">
        <v>92</v>
      </c>
      <c r="B14" s="371" t="s">
        <v>173</v>
      </c>
      <c r="C14" s="372"/>
      <c r="D14" s="372"/>
      <c r="E14" s="373"/>
      <c r="F14" s="198"/>
      <c r="G14" s="198"/>
    </row>
    <row r="15" spans="1:9" s="18" customFormat="1" ht="59.25" customHeight="1" x14ac:dyDescent="0.25">
      <c r="A15" s="199" t="s">
        <v>20</v>
      </c>
      <c r="B15" s="371" t="s">
        <v>174</v>
      </c>
      <c r="C15" s="372"/>
      <c r="D15" s="372"/>
      <c r="E15" s="373"/>
      <c r="F15" s="198"/>
      <c r="G15" s="198"/>
    </row>
    <row r="16" spans="1:9" s="18" customFormat="1" ht="31.5" customHeight="1" x14ac:dyDescent="0.25">
      <c r="A16" s="199" t="s">
        <v>29</v>
      </c>
      <c r="B16" s="371" t="s">
        <v>175</v>
      </c>
      <c r="C16" s="372"/>
      <c r="D16" s="372"/>
      <c r="E16" s="373"/>
      <c r="F16" s="198"/>
      <c r="G16" s="198"/>
    </row>
    <row r="17" spans="1:7" s="18" customFormat="1" ht="41.25" customHeight="1" x14ac:dyDescent="0.25">
      <c r="A17" s="199" t="s">
        <v>19</v>
      </c>
      <c r="B17" s="371" t="s">
        <v>176</v>
      </c>
      <c r="C17" s="372"/>
      <c r="D17" s="372"/>
      <c r="E17" s="373"/>
      <c r="F17" s="198"/>
      <c r="G17" s="198"/>
    </row>
    <row r="18" spans="1:7" s="18" customFormat="1" ht="45" customHeight="1" x14ac:dyDescent="0.25">
      <c r="A18" s="199" t="s">
        <v>18</v>
      </c>
      <c r="B18" s="371" t="s">
        <v>177</v>
      </c>
      <c r="C18" s="372"/>
      <c r="D18" s="372"/>
      <c r="E18" s="373"/>
      <c r="F18" s="198"/>
      <c r="G18" s="198"/>
    </row>
    <row r="19" spans="1:7" s="18" customFormat="1" ht="33.75" customHeight="1" x14ac:dyDescent="0.25">
      <c r="A19" s="199" t="s">
        <v>17</v>
      </c>
      <c r="B19" s="371" t="s">
        <v>178</v>
      </c>
      <c r="C19" s="372"/>
      <c r="D19" s="372"/>
      <c r="E19" s="373"/>
      <c r="F19" s="198"/>
      <c r="G19" s="198"/>
    </row>
    <row r="20" spans="1:7" s="18" customFormat="1" ht="32.25" customHeight="1" x14ac:dyDescent="0.25">
      <c r="A20" s="199" t="s">
        <v>16</v>
      </c>
      <c r="B20" s="371" t="s">
        <v>179</v>
      </c>
      <c r="C20" s="372"/>
      <c r="D20" s="372"/>
      <c r="E20" s="373"/>
      <c r="F20" s="198"/>
      <c r="G20" s="198"/>
    </row>
    <row r="21" spans="1:7" s="18" customFormat="1" ht="42.75" customHeight="1" x14ac:dyDescent="0.25">
      <c r="A21" s="199" t="s">
        <v>31</v>
      </c>
      <c r="B21" s="371" t="s">
        <v>180</v>
      </c>
      <c r="C21" s="372"/>
      <c r="D21" s="372"/>
      <c r="E21" s="373"/>
      <c r="F21" s="198"/>
      <c r="G21" s="198"/>
    </row>
    <row r="22" spans="1:7" s="18" customFormat="1" ht="19.5" customHeight="1" x14ac:dyDescent="0.25">
      <c r="A22" s="199" t="s">
        <v>32</v>
      </c>
      <c r="B22" s="371" t="s">
        <v>181</v>
      </c>
      <c r="C22" s="372"/>
      <c r="D22" s="372"/>
      <c r="E22" s="373"/>
      <c r="F22" s="198"/>
      <c r="G22" s="198"/>
    </row>
    <row r="23" spans="1:7" s="18" customFormat="1" ht="19.5" customHeight="1" x14ac:dyDescent="0.25">
      <c r="A23" s="199" t="s">
        <v>33</v>
      </c>
      <c r="B23" s="371" t="s">
        <v>182</v>
      </c>
      <c r="C23" s="372"/>
      <c r="D23" s="372"/>
      <c r="E23" s="373"/>
      <c r="F23" s="198"/>
      <c r="G23" s="198"/>
    </row>
    <row r="24" spans="1:7" s="18" customFormat="1" ht="19.5" customHeight="1" x14ac:dyDescent="0.25">
      <c r="A24" s="199" t="s">
        <v>97</v>
      </c>
      <c r="B24" s="371" t="s">
        <v>183</v>
      </c>
      <c r="C24" s="372"/>
      <c r="D24" s="372"/>
      <c r="E24" s="373"/>
      <c r="F24" s="198"/>
      <c r="G24" s="198"/>
    </row>
    <row r="25" spans="1:7" s="18" customFormat="1" ht="19.5" customHeight="1" x14ac:dyDescent="0.25">
      <c r="A25" s="199" t="s">
        <v>112</v>
      </c>
      <c r="B25" s="371" t="s">
        <v>184</v>
      </c>
      <c r="C25" s="372"/>
      <c r="D25" s="372"/>
      <c r="E25" s="373"/>
      <c r="F25" s="198"/>
      <c r="G25" s="198"/>
    </row>
    <row r="26" spans="1:7" s="18" customFormat="1" ht="19.5" customHeight="1" x14ac:dyDescent="0.25">
      <c r="A26" s="199" t="s">
        <v>113</v>
      </c>
      <c r="B26" s="371" t="s">
        <v>185</v>
      </c>
      <c r="C26" s="372"/>
      <c r="D26" s="372"/>
      <c r="E26" s="373"/>
      <c r="F26" s="198"/>
      <c r="G26" s="198"/>
    </row>
    <row r="27" spans="1:7" s="18" customFormat="1" ht="19.5" customHeight="1" x14ac:dyDescent="0.25">
      <c r="A27" s="199" t="s">
        <v>114</v>
      </c>
      <c r="B27" s="371" t="s">
        <v>186</v>
      </c>
      <c r="C27" s="372"/>
      <c r="D27" s="372"/>
      <c r="E27" s="373"/>
      <c r="F27" s="198"/>
      <c r="G27" s="198"/>
    </row>
    <row r="28" spans="1:7" s="18" customFormat="1" ht="19.5" customHeight="1" x14ac:dyDescent="0.25">
      <c r="A28" s="199" t="s">
        <v>115</v>
      </c>
      <c r="B28" s="371" t="s">
        <v>187</v>
      </c>
      <c r="C28" s="372"/>
      <c r="D28" s="372"/>
      <c r="E28" s="373"/>
      <c r="F28" s="198"/>
      <c r="G28" s="198"/>
    </row>
    <row r="29" spans="1:7" s="18" customFormat="1" ht="34.5" customHeight="1" x14ac:dyDescent="0.25">
      <c r="A29" s="290" t="s">
        <v>116</v>
      </c>
      <c r="B29" s="384" t="s">
        <v>188</v>
      </c>
      <c r="C29" s="384"/>
      <c r="D29" s="384"/>
      <c r="E29" s="384"/>
      <c r="F29" s="198"/>
      <c r="G29" s="198"/>
    </row>
    <row r="30" spans="1:7" s="18" customFormat="1" ht="30" customHeight="1" x14ac:dyDescent="0.25">
      <c r="A30" s="199" t="s">
        <v>117</v>
      </c>
      <c r="B30" s="371" t="s">
        <v>189</v>
      </c>
      <c r="C30" s="372"/>
      <c r="D30" s="372"/>
      <c r="E30" s="373"/>
      <c r="F30" s="198"/>
      <c r="G30" s="198"/>
    </row>
    <row r="31" spans="1:7" s="18" customFormat="1" ht="19.5" customHeight="1" x14ac:dyDescent="0.25">
      <c r="A31" s="199" t="s">
        <v>118</v>
      </c>
      <c r="B31" s="371" t="s">
        <v>190</v>
      </c>
      <c r="C31" s="372"/>
      <c r="D31" s="372"/>
      <c r="E31" s="373"/>
      <c r="F31" s="198"/>
      <c r="G31" s="198"/>
    </row>
    <row r="32" spans="1:7" s="18" customFormat="1" ht="31.5" customHeight="1" x14ac:dyDescent="0.25">
      <c r="A32" s="119" t="s">
        <v>119</v>
      </c>
      <c r="B32" s="371" t="s">
        <v>191</v>
      </c>
      <c r="C32" s="372"/>
      <c r="D32" s="372"/>
      <c r="E32" s="373"/>
      <c r="F32" s="187"/>
      <c r="G32" s="187"/>
    </row>
    <row r="33" spans="1:9" s="18" customFormat="1" ht="22.5" customHeight="1" x14ac:dyDescent="0.25">
      <c r="A33" s="119" t="s">
        <v>120</v>
      </c>
      <c r="B33" s="371" t="s">
        <v>192</v>
      </c>
      <c r="C33" s="372"/>
      <c r="D33" s="372"/>
      <c r="E33" s="373"/>
      <c r="F33" s="187"/>
      <c r="G33" s="187"/>
    </row>
    <row r="34" spans="1:9" s="18" customFormat="1" ht="58.5" customHeight="1" x14ac:dyDescent="0.25">
      <c r="A34" s="111" t="s">
        <v>208</v>
      </c>
      <c r="B34" s="371" t="s">
        <v>193</v>
      </c>
      <c r="C34" s="372"/>
      <c r="D34" s="372"/>
      <c r="E34" s="373"/>
      <c r="F34" s="146"/>
      <c r="G34" s="146"/>
      <c r="I34" s="18" t="s">
        <v>138</v>
      </c>
    </row>
    <row r="35" spans="1:9" s="18" customFormat="1" ht="18" customHeight="1" x14ac:dyDescent="0.25">
      <c r="A35" s="111" t="s">
        <v>209</v>
      </c>
      <c r="B35" s="371" t="s">
        <v>194</v>
      </c>
      <c r="C35" s="372"/>
      <c r="D35" s="372"/>
      <c r="E35" s="373"/>
      <c r="F35" s="146"/>
      <c r="G35" s="146"/>
    </row>
    <row r="36" spans="1:9" s="18" customFormat="1" ht="18" customHeight="1" x14ac:dyDescent="0.25">
      <c r="A36" s="111" t="s">
        <v>210</v>
      </c>
      <c r="B36" s="371" t="s">
        <v>195</v>
      </c>
      <c r="C36" s="372"/>
      <c r="D36" s="372"/>
      <c r="E36" s="373"/>
      <c r="F36" s="146"/>
      <c r="G36" s="146"/>
    </row>
    <row r="37" spans="1:9" s="18" customFormat="1" ht="33" customHeight="1" x14ac:dyDescent="0.25">
      <c r="A37" s="111" t="s">
        <v>211</v>
      </c>
      <c r="B37" s="371" t="s">
        <v>196</v>
      </c>
      <c r="C37" s="372"/>
      <c r="D37" s="372"/>
      <c r="E37" s="373"/>
      <c r="F37" s="146"/>
      <c r="G37" s="146"/>
    </row>
    <row r="38" spans="1:9" s="18" customFormat="1" ht="27.75" customHeight="1" x14ac:dyDescent="0.25">
      <c r="A38" s="111" t="s">
        <v>212</v>
      </c>
      <c r="B38" s="371" t="s">
        <v>197</v>
      </c>
      <c r="C38" s="372"/>
      <c r="D38" s="372"/>
      <c r="E38" s="373"/>
      <c r="F38" s="146"/>
      <c r="G38" s="146"/>
    </row>
    <row r="39" spans="1:9" s="18" customFormat="1" ht="45" customHeight="1" x14ac:dyDescent="0.25">
      <c r="A39" s="111" t="s">
        <v>213</v>
      </c>
      <c r="B39" s="371" t="s">
        <v>198</v>
      </c>
      <c r="C39" s="372"/>
      <c r="D39" s="372"/>
      <c r="E39" s="373"/>
      <c r="F39" s="121"/>
      <c r="G39" s="121"/>
    </row>
    <row r="40" spans="1:9" s="18" customFormat="1" ht="45.75" customHeight="1" x14ac:dyDescent="0.25">
      <c r="A40" s="111" t="s">
        <v>214</v>
      </c>
      <c r="B40" s="371" t="s">
        <v>199</v>
      </c>
      <c r="C40" s="372"/>
      <c r="D40" s="372"/>
      <c r="E40" s="373"/>
      <c r="F40" s="121"/>
      <c r="G40" s="121"/>
    </row>
    <row r="41" spans="1:9" s="18" customFormat="1" ht="31.5" customHeight="1" x14ac:dyDescent="0.25">
      <c r="A41" s="111" t="s">
        <v>215</v>
      </c>
      <c r="B41" s="371" t="s">
        <v>200</v>
      </c>
      <c r="C41" s="372"/>
      <c r="D41" s="372"/>
      <c r="E41" s="373"/>
      <c r="F41" s="146"/>
      <c r="G41" s="146"/>
    </row>
    <row r="42" spans="1:9" s="18" customFormat="1" ht="31.5" customHeight="1" x14ac:dyDescent="0.25">
      <c r="A42" s="111" t="s">
        <v>216</v>
      </c>
      <c r="B42" s="371" t="s">
        <v>201</v>
      </c>
      <c r="C42" s="372"/>
      <c r="D42" s="372"/>
      <c r="E42" s="373"/>
      <c r="F42" s="146"/>
      <c r="G42" s="146"/>
    </row>
    <row r="43" spans="1:9" s="18" customFormat="1" ht="28.5" customHeight="1" x14ac:dyDescent="0.25">
      <c r="A43" s="111" t="s">
        <v>217</v>
      </c>
      <c r="B43" s="371" t="s">
        <v>202</v>
      </c>
      <c r="C43" s="372"/>
      <c r="D43" s="372"/>
      <c r="E43" s="373"/>
      <c r="F43" s="146"/>
      <c r="G43" s="146"/>
    </row>
    <row r="44" spans="1:9" s="18" customFormat="1" ht="30.75" customHeight="1" x14ac:dyDescent="0.25">
      <c r="A44" s="111" t="s">
        <v>218</v>
      </c>
      <c r="B44" s="371" t="s">
        <v>203</v>
      </c>
      <c r="C44" s="372"/>
      <c r="D44" s="372"/>
      <c r="E44" s="373"/>
      <c r="F44" s="146"/>
      <c r="G44" s="146"/>
    </row>
    <row r="45" spans="1:9" s="18" customFormat="1" ht="19.899999999999999" customHeight="1" x14ac:dyDescent="0.25">
      <c r="A45" s="111" t="s">
        <v>219</v>
      </c>
      <c r="B45" s="371" t="s">
        <v>204</v>
      </c>
      <c r="C45" s="372"/>
      <c r="D45" s="372"/>
      <c r="E45" s="373"/>
      <c r="F45" s="146"/>
      <c r="G45" s="146"/>
    </row>
    <row r="46" spans="1:9" s="18" customFormat="1" ht="19.899999999999999" customHeight="1" x14ac:dyDescent="0.25">
      <c r="A46" s="111" t="s">
        <v>220</v>
      </c>
      <c r="B46" s="371" t="s">
        <v>205</v>
      </c>
      <c r="C46" s="372"/>
      <c r="D46" s="372"/>
      <c r="E46" s="373"/>
      <c r="F46" s="146"/>
      <c r="G46" s="146"/>
    </row>
    <row r="47" spans="1:9" s="18" customFormat="1" ht="42" customHeight="1" x14ac:dyDescent="0.25">
      <c r="A47" s="111" t="s">
        <v>221</v>
      </c>
      <c r="B47" s="371" t="s">
        <v>206</v>
      </c>
      <c r="C47" s="372"/>
      <c r="D47" s="372"/>
      <c r="E47" s="373"/>
      <c r="F47" s="146"/>
      <c r="G47" s="146"/>
    </row>
    <row r="48" spans="1:9" s="18" customFormat="1" ht="34.5" customHeight="1" x14ac:dyDescent="0.25">
      <c r="A48" s="111" t="s">
        <v>222</v>
      </c>
      <c r="B48" s="374" t="s">
        <v>207</v>
      </c>
      <c r="C48" s="375"/>
      <c r="D48" s="375"/>
      <c r="E48" s="376"/>
      <c r="F48" s="146"/>
      <c r="G48" s="146"/>
    </row>
    <row r="49" spans="1:7" s="14" customFormat="1" ht="25.15" customHeight="1" x14ac:dyDescent="0.2">
      <c r="A49" s="20"/>
      <c r="B49" s="21"/>
      <c r="C49" s="20"/>
      <c r="D49" s="21"/>
      <c r="E49" s="20"/>
      <c r="F49" s="22"/>
      <c r="G49" s="20"/>
    </row>
    <row r="50" spans="1:7" s="11" customFormat="1" ht="15" customHeight="1" x14ac:dyDescent="0.25">
      <c r="A50" s="49"/>
      <c r="B50" s="50"/>
      <c r="C50" s="49"/>
      <c r="D50" s="50"/>
      <c r="E50" s="49"/>
      <c r="F50" s="49"/>
      <c r="G50" s="49"/>
    </row>
    <row r="51" spans="1:7" s="23" customFormat="1" ht="15" customHeight="1" x14ac:dyDescent="0.25">
      <c r="A51" s="350" t="s">
        <v>129</v>
      </c>
      <c r="B51" s="350"/>
      <c r="C51" s="350"/>
      <c r="D51" s="350"/>
      <c r="E51" s="350"/>
      <c r="F51" s="49"/>
      <c r="G51" s="49"/>
    </row>
    <row r="52" spans="1:7" s="24" customFormat="1" ht="27" customHeight="1" x14ac:dyDescent="0.25">
      <c r="A52" s="170"/>
      <c r="B52" s="377"/>
      <c r="C52" s="377" t="s">
        <v>24</v>
      </c>
      <c r="D52" s="377" t="s">
        <v>24</v>
      </c>
      <c r="E52" s="370" t="s">
        <v>702</v>
      </c>
      <c r="F52" s="370"/>
      <c r="G52" s="51"/>
    </row>
    <row r="53" spans="1:7" s="25" customFormat="1" ht="15" customHeight="1" x14ac:dyDescent="0.25">
      <c r="A53" s="113"/>
      <c r="B53" s="50"/>
      <c r="C53" s="49"/>
      <c r="D53" s="50"/>
      <c r="E53" s="369" t="s">
        <v>701</v>
      </c>
      <c r="F53" s="369"/>
      <c r="G53" s="136"/>
    </row>
    <row r="54" spans="1:7" ht="33" customHeight="1" x14ac:dyDescent="0.2">
      <c r="A54" s="123"/>
      <c r="B54" s="377"/>
      <c r="C54" s="377"/>
      <c r="D54" s="377"/>
      <c r="E54" s="92"/>
      <c r="F54" s="26"/>
      <c r="G54" s="124"/>
    </row>
    <row r="55" spans="1:7" ht="45" customHeight="1" x14ac:dyDescent="0.25">
      <c r="A55" s="368" t="s">
        <v>699</v>
      </c>
      <c r="B55" s="368"/>
      <c r="C55" s="368"/>
      <c r="D55" s="368"/>
      <c r="E55" s="368"/>
      <c r="F55" s="368"/>
      <c r="G55" s="368"/>
    </row>
    <row r="56" spans="1:7" ht="15.75" customHeight="1" x14ac:dyDescent="0.2">
      <c r="A56" s="367"/>
      <c r="B56" s="367"/>
      <c r="C56" s="367"/>
      <c r="D56" s="367"/>
      <c r="E56" s="367"/>
      <c r="F56" s="367"/>
      <c r="G56" s="367"/>
    </row>
    <row r="59" spans="1:7" x14ac:dyDescent="0.2">
      <c r="G59" s="19" t="s">
        <v>23</v>
      </c>
    </row>
  </sheetData>
  <mergeCells count="53">
    <mergeCell ref="B23:E23"/>
    <mergeCell ref="B24:E24"/>
    <mergeCell ref="B30:E30"/>
    <mergeCell ref="B31:E31"/>
    <mergeCell ref="B25:E25"/>
    <mergeCell ref="B26:E26"/>
    <mergeCell ref="B27:E27"/>
    <mergeCell ref="B28:E28"/>
    <mergeCell ref="B29:E29"/>
    <mergeCell ref="B18:E18"/>
    <mergeCell ref="B19:E19"/>
    <mergeCell ref="B20:E20"/>
    <mergeCell ref="B21:E21"/>
    <mergeCell ref="B22:E22"/>
    <mergeCell ref="A1:G1"/>
    <mergeCell ref="A4:G4"/>
    <mergeCell ref="A6:E8"/>
    <mergeCell ref="F6:G6"/>
    <mergeCell ref="B32:E32"/>
    <mergeCell ref="A2:F2"/>
    <mergeCell ref="F7:G7"/>
    <mergeCell ref="B9:E9"/>
    <mergeCell ref="B10:E10"/>
    <mergeCell ref="B11:E11"/>
    <mergeCell ref="B12:E12"/>
    <mergeCell ref="B13:E13"/>
    <mergeCell ref="B14:E14"/>
    <mergeCell ref="B15:E15"/>
    <mergeCell ref="B16:E16"/>
    <mergeCell ref="B17:E17"/>
    <mergeCell ref="B33:E33"/>
    <mergeCell ref="B52:D52"/>
    <mergeCell ref="B34:E34"/>
    <mergeCell ref="B35:E35"/>
    <mergeCell ref="B36:E36"/>
    <mergeCell ref="B37:E37"/>
    <mergeCell ref="B38:E38"/>
    <mergeCell ref="B41:E41"/>
    <mergeCell ref="B42:E42"/>
    <mergeCell ref="B43:E43"/>
    <mergeCell ref="A51:E51"/>
    <mergeCell ref="B39:E39"/>
    <mergeCell ref="B40:E40"/>
    <mergeCell ref="A56:G56"/>
    <mergeCell ref="A55:G55"/>
    <mergeCell ref="E53:F53"/>
    <mergeCell ref="E52:F52"/>
    <mergeCell ref="B44:E44"/>
    <mergeCell ref="B45:E45"/>
    <mergeCell ref="B46:E46"/>
    <mergeCell ref="B47:E47"/>
    <mergeCell ref="B48:E48"/>
    <mergeCell ref="B54:D54"/>
  </mergeCells>
  <pageMargins left="0.59055118110236227" right="0.59055118110236227" top="0.59055118110236227" bottom="0.59055118110236227" header="0.31496062992125984" footer="0.11811023622047245"/>
  <pageSetup paperSize="9" scale="84" fitToHeight="0" orientation="portrait" r:id="rId1"/>
  <headerFooter differentFirst="1">
    <oddHeader xml:space="preserve">&amp;L&amp;"Arial Narrow,Tučné"&amp;10&amp;K01+000
</oddHeader>
    <oddFooter>&amp;C&amp;"Arial,Normálne"&amp;8Strana &amp;P z &amp;N</oddFooter>
    <firstHeader>&amp;L&amp;"Arial Narrow,Tučné"&amp;10Príloha č. 7 SP - Špecifikácia predmetu zákazky pre časť č. 2</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CE3CE-60AB-40A2-A5BD-5F5AD9C0EF02}">
  <sheetPr>
    <tabColor theme="9" tint="0.39997558519241921"/>
    <pageSetUpPr fitToPage="1"/>
  </sheetPr>
  <dimension ref="A1:I38"/>
  <sheetViews>
    <sheetView showGridLines="0" zoomScaleNormal="100" workbookViewId="0">
      <selection activeCell="L14" sqref="L14"/>
    </sheetView>
  </sheetViews>
  <sheetFormatPr defaultColWidth="9.140625" defaultRowHeight="12" x14ac:dyDescent="0.2"/>
  <cols>
    <col min="1" max="1" width="5.42578125" style="19" customWidth="1"/>
    <col min="2" max="2" width="6.140625" style="27" bestFit="1" customWidth="1"/>
    <col min="3" max="3" width="6.7109375" style="19" bestFit="1" customWidth="1"/>
    <col min="4" max="4" width="8.28515625" style="27" bestFit="1" customWidth="1"/>
    <col min="5" max="5" width="34.140625" style="19" customWidth="1"/>
    <col min="6" max="6" width="14.28515625" style="19" customWidth="1"/>
    <col min="7" max="7" width="23" style="19" customWidth="1"/>
    <col min="8" max="8" width="13.42578125" style="19" customWidth="1"/>
    <col min="9" max="9" width="11.7109375" style="19" bestFit="1" customWidth="1"/>
    <col min="10" max="16384" width="9.140625" style="19"/>
  </cols>
  <sheetData>
    <row r="1" spans="1:9" s="11" customFormat="1" ht="30" customHeight="1" x14ac:dyDescent="0.2">
      <c r="A1" s="394" t="s">
        <v>728</v>
      </c>
      <c r="B1" s="394"/>
      <c r="C1" s="394"/>
      <c r="D1" s="394"/>
      <c r="E1" s="394"/>
      <c r="F1" s="394"/>
      <c r="G1" s="394"/>
    </row>
    <row r="2" spans="1:9" s="11" customFormat="1" ht="21.75" customHeight="1" x14ac:dyDescent="0.2">
      <c r="A2" s="404" t="s">
        <v>807</v>
      </c>
      <c r="B2" s="404"/>
      <c r="C2" s="404"/>
      <c r="D2" s="404"/>
      <c r="E2" s="404"/>
      <c r="F2" s="404"/>
      <c r="G2" s="404"/>
      <c r="H2" s="12"/>
      <c r="I2" s="12"/>
    </row>
    <row r="3" spans="1:9" s="11" customFormat="1" ht="18.75" customHeight="1" x14ac:dyDescent="0.2">
      <c r="A3" s="186"/>
      <c r="B3" s="186"/>
      <c r="C3" s="186"/>
      <c r="D3" s="186"/>
      <c r="E3" s="186"/>
      <c r="F3" s="186"/>
      <c r="G3" s="186"/>
      <c r="H3" s="12"/>
      <c r="I3" s="12"/>
    </row>
    <row r="4" spans="1:9" s="14" customFormat="1" ht="18.95" customHeight="1" x14ac:dyDescent="0.25">
      <c r="A4" s="356" t="s">
        <v>22</v>
      </c>
      <c r="B4" s="356"/>
      <c r="C4" s="356"/>
      <c r="D4" s="356"/>
      <c r="E4" s="356"/>
      <c r="F4" s="356"/>
      <c r="G4" s="356"/>
      <c r="H4" s="13"/>
      <c r="I4" s="13"/>
    </row>
    <row r="5" spans="1:9" s="15" customFormat="1" ht="12" customHeight="1" x14ac:dyDescent="0.25">
      <c r="A5" s="44"/>
      <c r="B5" s="45"/>
      <c r="C5" s="46"/>
      <c r="D5" s="45"/>
      <c r="E5" s="47"/>
      <c r="F5" s="47"/>
      <c r="G5" s="47"/>
    </row>
    <row r="6" spans="1:9" s="17" customFormat="1" ht="19.899999999999999" customHeight="1" x14ac:dyDescent="0.25">
      <c r="A6" s="395" t="s">
        <v>744</v>
      </c>
      <c r="B6" s="396"/>
      <c r="C6" s="396"/>
      <c r="D6" s="396"/>
      <c r="E6" s="397"/>
      <c r="F6" s="379" t="s">
        <v>91</v>
      </c>
      <c r="G6" s="379"/>
      <c r="H6" s="16"/>
    </row>
    <row r="7" spans="1:9" s="18" customFormat="1" ht="36" customHeight="1" x14ac:dyDescent="0.25">
      <c r="A7" s="398"/>
      <c r="B7" s="399"/>
      <c r="C7" s="399"/>
      <c r="D7" s="399"/>
      <c r="E7" s="400"/>
      <c r="F7" s="392" t="s">
        <v>245</v>
      </c>
      <c r="G7" s="393"/>
    </row>
    <row r="8" spans="1:9" s="18" customFormat="1" ht="116.25" customHeight="1" x14ac:dyDescent="0.25">
      <c r="A8" s="401"/>
      <c r="B8" s="402"/>
      <c r="C8" s="402"/>
      <c r="D8" s="402"/>
      <c r="E8" s="403"/>
      <c r="F8" s="272" t="s">
        <v>697</v>
      </c>
      <c r="G8" s="272" t="s">
        <v>698</v>
      </c>
    </row>
    <row r="9" spans="1:9" s="18" customFormat="1" ht="33" customHeight="1" x14ac:dyDescent="0.25">
      <c r="A9" s="389" t="s">
        <v>223</v>
      </c>
      <c r="B9" s="390"/>
      <c r="C9" s="390"/>
      <c r="D9" s="390"/>
      <c r="E9" s="391"/>
      <c r="F9" s="120"/>
      <c r="G9" s="120"/>
    </row>
    <row r="10" spans="1:9" s="18" customFormat="1" ht="23.25" customHeight="1" x14ac:dyDescent="0.25">
      <c r="A10" s="119" t="s">
        <v>0</v>
      </c>
      <c r="B10" s="405" t="s">
        <v>224</v>
      </c>
      <c r="C10" s="405"/>
      <c r="D10" s="405"/>
      <c r="E10" s="405"/>
      <c r="F10" s="102"/>
      <c r="G10" s="102"/>
    </row>
    <row r="11" spans="1:9" s="18" customFormat="1" ht="23.25" customHeight="1" x14ac:dyDescent="0.25">
      <c r="A11" s="119" t="s">
        <v>1</v>
      </c>
      <c r="B11" s="405" t="s">
        <v>225</v>
      </c>
      <c r="C11" s="405"/>
      <c r="D11" s="405"/>
      <c r="E11" s="405"/>
      <c r="F11" s="102"/>
      <c r="G11" s="102"/>
    </row>
    <row r="12" spans="1:9" s="18" customFormat="1" ht="20.25" customHeight="1" x14ac:dyDescent="0.25">
      <c r="A12" s="119" t="s">
        <v>2</v>
      </c>
      <c r="B12" s="405" t="s">
        <v>226</v>
      </c>
      <c r="C12" s="405"/>
      <c r="D12" s="405"/>
      <c r="E12" s="405"/>
      <c r="F12" s="102"/>
      <c r="G12" s="102"/>
    </row>
    <row r="13" spans="1:9" s="18" customFormat="1" ht="21.75" customHeight="1" x14ac:dyDescent="0.25">
      <c r="A13" s="119" t="s">
        <v>3</v>
      </c>
      <c r="B13" s="405" t="s">
        <v>227</v>
      </c>
      <c r="C13" s="405"/>
      <c r="D13" s="405"/>
      <c r="E13" s="405"/>
      <c r="F13" s="102"/>
      <c r="G13" s="102"/>
    </row>
    <row r="14" spans="1:9" s="18" customFormat="1" ht="21" customHeight="1" x14ac:dyDescent="0.25">
      <c r="A14" s="119" t="s">
        <v>4</v>
      </c>
      <c r="B14" s="405" t="s">
        <v>231</v>
      </c>
      <c r="C14" s="405"/>
      <c r="D14" s="405"/>
      <c r="E14" s="405"/>
      <c r="F14" s="102"/>
      <c r="G14" s="102"/>
    </row>
    <row r="15" spans="1:9" s="18" customFormat="1" ht="21.75" customHeight="1" x14ac:dyDescent="0.25">
      <c r="A15" s="119" t="s">
        <v>92</v>
      </c>
      <c r="B15" s="405" t="s">
        <v>228</v>
      </c>
      <c r="C15" s="405"/>
      <c r="D15" s="405"/>
      <c r="E15" s="405"/>
      <c r="F15" s="102"/>
      <c r="G15" s="102"/>
    </row>
    <row r="16" spans="1:9" s="18" customFormat="1" ht="21.75" customHeight="1" x14ac:dyDescent="0.25">
      <c r="A16" s="119" t="s">
        <v>20</v>
      </c>
      <c r="B16" s="374" t="s">
        <v>229</v>
      </c>
      <c r="C16" s="375"/>
      <c r="D16" s="375"/>
      <c r="E16" s="376"/>
      <c r="F16" s="144"/>
      <c r="G16" s="144"/>
    </row>
    <row r="17" spans="1:7" s="18" customFormat="1" ht="31.5" customHeight="1" x14ac:dyDescent="0.25">
      <c r="A17" s="119" t="s">
        <v>29</v>
      </c>
      <c r="B17" s="374" t="s">
        <v>230</v>
      </c>
      <c r="C17" s="375"/>
      <c r="D17" s="375"/>
      <c r="E17" s="376"/>
      <c r="F17" s="144"/>
      <c r="G17" s="144"/>
    </row>
    <row r="18" spans="1:7" s="18" customFormat="1" ht="19.899999999999999" customHeight="1" x14ac:dyDescent="0.25">
      <c r="A18" s="119" t="s">
        <v>19</v>
      </c>
      <c r="B18" s="374" t="s">
        <v>232</v>
      </c>
      <c r="C18" s="375"/>
      <c r="D18" s="375"/>
      <c r="E18" s="376"/>
      <c r="F18" s="144"/>
      <c r="G18" s="144"/>
    </row>
    <row r="19" spans="1:7" s="18" customFormat="1" ht="32.25" customHeight="1" x14ac:dyDescent="0.25">
      <c r="A19" s="119" t="s">
        <v>18</v>
      </c>
      <c r="B19" s="374" t="s">
        <v>246</v>
      </c>
      <c r="C19" s="375"/>
      <c r="D19" s="375"/>
      <c r="E19" s="376"/>
      <c r="F19" s="144"/>
      <c r="G19" s="144"/>
    </row>
    <row r="20" spans="1:7" s="18" customFormat="1" ht="20.25" customHeight="1" x14ac:dyDescent="0.25">
      <c r="A20" s="119" t="s">
        <v>17</v>
      </c>
      <c r="B20" s="374" t="s">
        <v>233</v>
      </c>
      <c r="C20" s="375"/>
      <c r="D20" s="375"/>
      <c r="E20" s="376"/>
      <c r="F20" s="144"/>
      <c r="G20" s="144"/>
    </row>
    <row r="21" spans="1:7" s="18" customFormat="1" ht="19.899999999999999" customHeight="1" x14ac:dyDescent="0.25">
      <c r="A21" s="119" t="s">
        <v>16</v>
      </c>
      <c r="B21" s="374" t="s">
        <v>234</v>
      </c>
      <c r="C21" s="375"/>
      <c r="D21" s="375"/>
      <c r="E21" s="376"/>
      <c r="F21" s="144"/>
      <c r="G21" s="144"/>
    </row>
    <row r="22" spans="1:7" s="18" customFormat="1" ht="21" customHeight="1" x14ac:dyDescent="0.25">
      <c r="A22" s="119" t="s">
        <v>31</v>
      </c>
      <c r="B22" s="374" t="s">
        <v>235</v>
      </c>
      <c r="C22" s="375"/>
      <c r="D22" s="375"/>
      <c r="E22" s="376"/>
      <c r="F22" s="144"/>
      <c r="G22" s="144"/>
    </row>
    <row r="23" spans="1:7" s="18" customFormat="1" ht="31.5" customHeight="1" x14ac:dyDescent="0.25">
      <c r="A23" s="119" t="s">
        <v>32</v>
      </c>
      <c r="B23" s="374" t="s">
        <v>236</v>
      </c>
      <c r="C23" s="375"/>
      <c r="D23" s="375"/>
      <c r="E23" s="376"/>
      <c r="F23" s="144"/>
      <c r="G23" s="144"/>
    </row>
    <row r="24" spans="1:7" s="18" customFormat="1" ht="19.5" customHeight="1" x14ac:dyDescent="0.25">
      <c r="A24" s="119" t="s">
        <v>33</v>
      </c>
      <c r="B24" s="374" t="s">
        <v>237</v>
      </c>
      <c r="C24" s="375"/>
      <c r="D24" s="375"/>
      <c r="E24" s="376"/>
      <c r="F24" s="144"/>
      <c r="G24" s="144"/>
    </row>
    <row r="25" spans="1:7" s="18" customFormat="1" ht="19.5" customHeight="1" x14ac:dyDescent="0.25">
      <c r="A25" s="119" t="s">
        <v>97</v>
      </c>
      <c r="B25" s="374" t="s">
        <v>238</v>
      </c>
      <c r="C25" s="375"/>
      <c r="D25" s="375"/>
      <c r="E25" s="376"/>
      <c r="F25" s="144"/>
      <c r="G25" s="144"/>
    </row>
    <row r="26" spans="1:7" s="18" customFormat="1" ht="20.25" customHeight="1" x14ac:dyDescent="0.25">
      <c r="A26" s="119" t="s">
        <v>112</v>
      </c>
      <c r="B26" s="374" t="s">
        <v>100</v>
      </c>
      <c r="C26" s="375"/>
      <c r="D26" s="375"/>
      <c r="E26" s="376"/>
      <c r="F26" s="144"/>
      <c r="G26" s="144"/>
    </row>
    <row r="27" spans="1:7" s="18" customFormat="1" ht="21.75" customHeight="1" x14ac:dyDescent="0.25">
      <c r="A27" s="111" t="s">
        <v>242</v>
      </c>
      <c r="B27" s="374" t="s">
        <v>239</v>
      </c>
      <c r="C27" s="375"/>
      <c r="D27" s="375"/>
      <c r="E27" s="376"/>
      <c r="F27" s="144"/>
      <c r="G27" s="144"/>
    </row>
    <row r="28" spans="1:7" s="18" customFormat="1" ht="21.75" customHeight="1" x14ac:dyDescent="0.25">
      <c r="A28" s="111" t="s">
        <v>243</v>
      </c>
      <c r="B28" s="374" t="s">
        <v>240</v>
      </c>
      <c r="C28" s="375"/>
      <c r="D28" s="375"/>
      <c r="E28" s="376"/>
      <c r="F28" s="144"/>
      <c r="G28" s="144"/>
    </row>
    <row r="29" spans="1:7" s="18" customFormat="1" ht="21.75" customHeight="1" x14ac:dyDescent="0.25">
      <c r="A29" s="111" t="s">
        <v>244</v>
      </c>
      <c r="B29" s="405" t="s">
        <v>241</v>
      </c>
      <c r="C29" s="405"/>
      <c r="D29" s="405"/>
      <c r="E29" s="405"/>
      <c r="F29" s="292"/>
      <c r="G29" s="292"/>
    </row>
    <row r="30" spans="1:7" s="14" customFormat="1" ht="20.25" customHeight="1" x14ac:dyDescent="0.2">
      <c r="A30" s="20"/>
      <c r="B30" s="21"/>
      <c r="C30" s="20"/>
      <c r="D30" s="21"/>
      <c r="E30" s="20"/>
      <c r="F30" s="20"/>
      <c r="G30" s="20"/>
    </row>
    <row r="31" spans="1:7" s="23" customFormat="1" ht="15" customHeight="1" x14ac:dyDescent="0.25">
      <c r="A31" s="350" t="s">
        <v>133</v>
      </c>
      <c r="B31" s="350"/>
      <c r="C31" s="350"/>
      <c r="D31" s="350"/>
      <c r="E31" s="350"/>
      <c r="F31" s="49"/>
      <c r="G31" s="49"/>
    </row>
    <row r="32" spans="1:7" s="24" customFormat="1" ht="15" customHeight="1" x14ac:dyDescent="0.25">
      <c r="A32" s="112"/>
      <c r="B32" s="387"/>
      <c r="C32" s="387"/>
      <c r="D32" s="387"/>
      <c r="E32" s="49"/>
      <c r="F32" s="49"/>
      <c r="G32" s="49"/>
    </row>
    <row r="33" spans="1:7" s="25" customFormat="1" ht="15" customHeight="1" x14ac:dyDescent="0.25">
      <c r="A33" s="49"/>
      <c r="B33" s="49"/>
      <c r="C33" s="49"/>
      <c r="D33" s="406" t="s">
        <v>704</v>
      </c>
      <c r="E33" s="406"/>
      <c r="F33" s="388"/>
      <c r="G33" s="388"/>
    </row>
    <row r="34" spans="1:7" ht="15" customHeight="1" x14ac:dyDescent="0.25">
      <c r="A34" s="125"/>
      <c r="B34" s="387"/>
      <c r="C34" s="387"/>
      <c r="D34" s="387"/>
      <c r="E34" s="386" t="s">
        <v>706</v>
      </c>
      <c r="F34" s="386"/>
      <c r="G34" s="53"/>
    </row>
    <row r="35" spans="1:7" ht="20.25" customHeight="1" x14ac:dyDescent="0.25">
      <c r="A35" s="126"/>
      <c r="B35" s="127"/>
      <c r="C35" s="127"/>
      <c r="D35" s="128"/>
      <c r="E35" s="385" t="s">
        <v>707</v>
      </c>
      <c r="F35" s="385"/>
      <c r="G35" s="52"/>
    </row>
    <row r="36" spans="1:7" x14ac:dyDescent="0.2">
      <c r="A36" s="129"/>
      <c r="B36" s="130"/>
      <c r="C36" s="131"/>
      <c r="D36" s="130"/>
      <c r="E36" s="25"/>
      <c r="F36" s="25"/>
      <c r="G36" s="25"/>
    </row>
    <row r="38" spans="1:7" ht="13.5" x14ac:dyDescent="0.25">
      <c r="A38" s="368" t="s">
        <v>699</v>
      </c>
      <c r="B38" s="368"/>
      <c r="C38" s="368"/>
      <c r="D38" s="368"/>
      <c r="E38" s="368"/>
      <c r="F38" s="368"/>
      <c r="G38" s="368"/>
    </row>
  </sheetData>
  <mergeCells count="35">
    <mergeCell ref="B10:E10"/>
    <mergeCell ref="B11:E11"/>
    <mergeCell ref="B12:E12"/>
    <mergeCell ref="B13:E13"/>
    <mergeCell ref="D33:E33"/>
    <mergeCell ref="B29:E29"/>
    <mergeCell ref="B14:E14"/>
    <mergeCell ref="B15:E15"/>
    <mergeCell ref="B16:E16"/>
    <mergeCell ref="B27:E27"/>
    <mergeCell ref="B28:E28"/>
    <mergeCell ref="B22:E22"/>
    <mergeCell ref="B23:E23"/>
    <mergeCell ref="B24:E24"/>
    <mergeCell ref="B25:E25"/>
    <mergeCell ref="B26:E26"/>
    <mergeCell ref="A9:E9"/>
    <mergeCell ref="F7:G7"/>
    <mergeCell ref="A1:G1"/>
    <mergeCell ref="A4:G4"/>
    <mergeCell ref="F6:G6"/>
    <mergeCell ref="A6:E8"/>
    <mergeCell ref="A2:G2"/>
    <mergeCell ref="B17:E17"/>
    <mergeCell ref="B18:E18"/>
    <mergeCell ref="B19:E19"/>
    <mergeCell ref="B20:E20"/>
    <mergeCell ref="B21:E21"/>
    <mergeCell ref="A38:G38"/>
    <mergeCell ref="E35:F35"/>
    <mergeCell ref="E34:F34"/>
    <mergeCell ref="B34:D34"/>
    <mergeCell ref="A31:E31"/>
    <mergeCell ref="F33:G33"/>
    <mergeCell ref="B32:D32"/>
  </mergeCells>
  <pageMargins left="0.62992125984251968" right="0.43307086614173229" top="0.55118110236220474" bottom="0.55118110236220474" header="0.31496062992125984" footer="0.31496062992125984"/>
  <pageSetup paperSize="9" scale="84" orientation="portrait" r:id="rId1"/>
  <headerFooter differentFirst="1">
    <oddFooter>&amp;C&amp;"Arial,Normálne"&amp;8Strana &amp;P z &amp;N</oddFooter>
    <firstHeader>&amp;L&amp;"Arial Narrow,Tučné"&amp;10Príloha č. 7 SP - Špecifikácia predmetu zákazky pre časť č. 3</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132C7-2CB1-4965-8468-0227FFE35F2B}">
  <sheetPr>
    <tabColor theme="9" tint="0.39997558519241921"/>
    <pageSetUpPr fitToPage="1"/>
  </sheetPr>
  <dimension ref="A1:J42"/>
  <sheetViews>
    <sheetView showGridLines="0" zoomScaleNormal="100" workbookViewId="0">
      <selection activeCell="J8" sqref="J8"/>
    </sheetView>
  </sheetViews>
  <sheetFormatPr defaultColWidth="9.140625" defaultRowHeight="12" x14ac:dyDescent="0.2"/>
  <cols>
    <col min="1" max="1" width="6.7109375" style="19" customWidth="1"/>
    <col min="2" max="2" width="6.140625" style="27" bestFit="1" customWidth="1"/>
    <col min="3" max="3" width="6.7109375" style="19" bestFit="1" customWidth="1"/>
    <col min="4" max="4" width="8.28515625" style="27" bestFit="1" customWidth="1"/>
    <col min="5" max="5" width="21.28515625" style="19" customWidth="1"/>
    <col min="6" max="6" width="10.140625" style="19" customWidth="1"/>
    <col min="7" max="7" width="13.7109375" style="19" customWidth="1"/>
    <col min="8" max="8" width="22.5703125" style="19" customWidth="1"/>
    <col min="9" max="9" width="13.42578125" style="19" customWidth="1"/>
    <col min="10" max="10" width="11.7109375" style="19" bestFit="1" customWidth="1"/>
    <col min="11" max="16384" width="9.140625" style="19"/>
  </cols>
  <sheetData>
    <row r="1" spans="1:10" s="11" customFormat="1" ht="25.5" customHeight="1" x14ac:dyDescent="0.2">
      <c r="A1" s="355" t="s">
        <v>728</v>
      </c>
      <c r="B1" s="355"/>
      <c r="C1" s="355"/>
      <c r="D1" s="355"/>
      <c r="E1" s="355"/>
      <c r="F1" s="355"/>
      <c r="G1" s="355"/>
      <c r="H1" s="355"/>
    </row>
    <row r="2" spans="1:10" s="11" customFormat="1" ht="19.5" customHeight="1" x14ac:dyDescent="0.2">
      <c r="A2" s="363" t="s">
        <v>691</v>
      </c>
      <c r="B2" s="363"/>
      <c r="C2" s="363"/>
      <c r="D2" s="363"/>
      <c r="E2" s="363"/>
      <c r="F2" s="363"/>
      <c r="G2" s="363"/>
      <c r="H2" s="363"/>
      <c r="I2" s="12"/>
      <c r="J2" s="12"/>
    </row>
    <row r="3" spans="1:10" s="11" customFormat="1" ht="15" customHeight="1" x14ac:dyDescent="0.2">
      <c r="A3" s="363"/>
      <c r="B3" s="363"/>
      <c r="C3" s="363"/>
      <c r="D3" s="363"/>
      <c r="E3" s="363"/>
      <c r="F3" s="145"/>
      <c r="G3" s="145"/>
      <c r="H3" s="145"/>
      <c r="I3" s="12"/>
      <c r="J3" s="12"/>
    </row>
    <row r="4" spans="1:10" s="14" customFormat="1" ht="18.95" customHeight="1" x14ac:dyDescent="0.25">
      <c r="A4" s="356" t="s">
        <v>22</v>
      </c>
      <c r="B4" s="356"/>
      <c r="C4" s="356"/>
      <c r="D4" s="356"/>
      <c r="E4" s="356"/>
      <c r="F4" s="356"/>
      <c r="G4" s="356"/>
      <c r="H4" s="356"/>
      <c r="I4" s="13"/>
      <c r="J4" s="13"/>
    </row>
    <row r="5" spans="1:10" s="15" customFormat="1" ht="12" customHeight="1" x14ac:dyDescent="0.25">
      <c r="A5" s="44"/>
      <c r="B5" s="45"/>
      <c r="C5" s="46"/>
      <c r="D5" s="45"/>
      <c r="E5" s="47"/>
      <c r="F5" s="47"/>
      <c r="G5" s="47"/>
      <c r="H5" s="47"/>
    </row>
    <row r="6" spans="1:10" s="17" customFormat="1" ht="19.899999999999999" customHeight="1" x14ac:dyDescent="0.25">
      <c r="A6" s="408" t="s">
        <v>743</v>
      </c>
      <c r="B6" s="408"/>
      <c r="C6" s="408"/>
      <c r="D6" s="408"/>
      <c r="E6" s="408"/>
      <c r="F6" s="408"/>
      <c r="G6" s="379" t="s">
        <v>91</v>
      </c>
      <c r="H6" s="379"/>
      <c r="I6" s="16"/>
    </row>
    <row r="7" spans="1:10" s="18" customFormat="1" ht="30" customHeight="1" x14ac:dyDescent="0.25">
      <c r="A7" s="408"/>
      <c r="B7" s="408"/>
      <c r="C7" s="408"/>
      <c r="D7" s="408"/>
      <c r="E7" s="408"/>
      <c r="F7" s="408"/>
      <c r="G7" s="392" t="s">
        <v>95</v>
      </c>
      <c r="H7" s="393"/>
    </row>
    <row r="8" spans="1:10" s="18" customFormat="1" ht="133.5" customHeight="1" x14ac:dyDescent="0.25">
      <c r="A8" s="408"/>
      <c r="B8" s="408"/>
      <c r="C8" s="408"/>
      <c r="D8" s="408"/>
      <c r="E8" s="408"/>
      <c r="F8" s="408"/>
      <c r="G8" s="272" t="s">
        <v>697</v>
      </c>
      <c r="H8" s="272" t="s">
        <v>698</v>
      </c>
    </row>
    <row r="9" spans="1:10" s="18" customFormat="1" ht="32.25" customHeight="1" x14ac:dyDescent="0.25">
      <c r="A9" s="409" t="s">
        <v>247</v>
      </c>
      <c r="B9" s="410"/>
      <c r="C9" s="410"/>
      <c r="D9" s="410"/>
      <c r="E9" s="410"/>
      <c r="F9" s="411"/>
      <c r="G9" s="120"/>
      <c r="H9" s="120"/>
    </row>
    <row r="10" spans="1:10" s="18" customFormat="1" ht="21" customHeight="1" x14ac:dyDescent="0.25">
      <c r="A10" s="168" t="s">
        <v>0</v>
      </c>
      <c r="B10" s="384" t="s">
        <v>248</v>
      </c>
      <c r="C10" s="384"/>
      <c r="D10" s="384"/>
      <c r="E10" s="384"/>
      <c r="F10" s="384"/>
      <c r="G10" s="166"/>
      <c r="H10" s="166"/>
    </row>
    <row r="11" spans="1:10" s="18" customFormat="1" ht="24.75" customHeight="1" x14ac:dyDescent="0.25">
      <c r="A11" s="200" t="s">
        <v>1</v>
      </c>
      <c r="B11" s="384" t="s">
        <v>249</v>
      </c>
      <c r="C11" s="384"/>
      <c r="D11" s="384"/>
      <c r="E11" s="384"/>
      <c r="F11" s="384"/>
      <c r="G11" s="166"/>
      <c r="H11" s="166"/>
    </row>
    <row r="12" spans="1:10" s="18" customFormat="1" ht="21.75" customHeight="1" x14ac:dyDescent="0.25">
      <c r="A12" s="200" t="s">
        <v>2</v>
      </c>
      <c r="B12" s="384" t="s">
        <v>250</v>
      </c>
      <c r="C12" s="384"/>
      <c r="D12" s="384"/>
      <c r="E12" s="384"/>
      <c r="F12" s="384"/>
      <c r="G12" s="166"/>
      <c r="H12" s="166"/>
    </row>
    <row r="13" spans="1:10" s="18" customFormat="1" ht="22.5" customHeight="1" x14ac:dyDescent="0.25">
      <c r="A13" s="200" t="s">
        <v>3</v>
      </c>
      <c r="B13" s="384" t="s">
        <v>251</v>
      </c>
      <c r="C13" s="384"/>
      <c r="D13" s="384"/>
      <c r="E13" s="384"/>
      <c r="F13" s="384"/>
      <c r="G13" s="166"/>
      <c r="H13" s="166"/>
    </row>
    <row r="14" spans="1:10" s="18" customFormat="1" ht="24" customHeight="1" x14ac:dyDescent="0.25">
      <c r="A14" s="200" t="s">
        <v>4</v>
      </c>
      <c r="B14" s="384" t="s">
        <v>252</v>
      </c>
      <c r="C14" s="384"/>
      <c r="D14" s="384"/>
      <c r="E14" s="384"/>
      <c r="F14" s="384"/>
      <c r="G14" s="166"/>
      <c r="H14" s="166"/>
    </row>
    <row r="15" spans="1:10" s="18" customFormat="1" ht="18.75" customHeight="1" x14ac:dyDescent="0.25">
      <c r="A15" s="200" t="s">
        <v>92</v>
      </c>
      <c r="B15" s="384" t="s">
        <v>253</v>
      </c>
      <c r="C15" s="384"/>
      <c r="D15" s="384"/>
      <c r="E15" s="384"/>
      <c r="F15" s="384"/>
      <c r="G15" s="166"/>
      <c r="H15" s="166"/>
    </row>
    <row r="16" spans="1:10" s="18" customFormat="1" ht="20.25" customHeight="1" x14ac:dyDescent="0.25">
      <c r="A16" s="200" t="s">
        <v>20</v>
      </c>
      <c r="B16" s="384" t="s">
        <v>254</v>
      </c>
      <c r="C16" s="384"/>
      <c r="D16" s="384"/>
      <c r="E16" s="384"/>
      <c r="F16" s="384"/>
      <c r="G16" s="166"/>
      <c r="H16" s="166"/>
    </row>
    <row r="17" spans="1:8" s="18" customFormat="1" ht="18.75" customHeight="1" x14ac:dyDescent="0.25">
      <c r="A17" s="200" t="s">
        <v>29</v>
      </c>
      <c r="B17" s="384" t="s">
        <v>255</v>
      </c>
      <c r="C17" s="384"/>
      <c r="D17" s="384"/>
      <c r="E17" s="384"/>
      <c r="F17" s="384"/>
      <c r="G17" s="166"/>
      <c r="H17" s="166"/>
    </row>
    <row r="18" spans="1:8" s="18" customFormat="1" ht="22.5" customHeight="1" x14ac:dyDescent="0.25">
      <c r="A18" s="200" t="s">
        <v>19</v>
      </c>
      <c r="B18" s="384" t="s">
        <v>256</v>
      </c>
      <c r="C18" s="384"/>
      <c r="D18" s="384"/>
      <c r="E18" s="384"/>
      <c r="F18" s="384"/>
      <c r="G18" s="166"/>
      <c r="H18" s="166"/>
    </row>
    <row r="19" spans="1:8" s="18" customFormat="1" ht="24" customHeight="1" x14ac:dyDescent="0.25">
      <c r="A19" s="200" t="s">
        <v>18</v>
      </c>
      <c r="B19" s="384" t="s">
        <v>257</v>
      </c>
      <c r="C19" s="384"/>
      <c r="D19" s="384"/>
      <c r="E19" s="384"/>
      <c r="F19" s="384"/>
      <c r="G19" s="166"/>
      <c r="H19" s="166"/>
    </row>
    <row r="20" spans="1:8" s="18" customFormat="1" ht="23.25" customHeight="1" x14ac:dyDescent="0.25">
      <c r="A20" s="200" t="s">
        <v>17</v>
      </c>
      <c r="B20" s="371" t="s">
        <v>258</v>
      </c>
      <c r="C20" s="372"/>
      <c r="D20" s="372"/>
      <c r="E20" s="372"/>
      <c r="F20" s="373"/>
      <c r="G20" s="166"/>
      <c r="H20" s="166"/>
    </row>
    <row r="21" spans="1:8" s="18" customFormat="1" ht="30.75" customHeight="1" x14ac:dyDescent="0.25">
      <c r="A21" s="200" t="s">
        <v>16</v>
      </c>
      <c r="B21" s="371" t="s">
        <v>259</v>
      </c>
      <c r="C21" s="372"/>
      <c r="D21" s="372"/>
      <c r="E21" s="372"/>
      <c r="F21" s="373"/>
      <c r="G21" s="166"/>
      <c r="H21" s="166"/>
    </row>
    <row r="22" spans="1:8" s="18" customFormat="1" ht="19.5" customHeight="1" x14ac:dyDescent="0.25">
      <c r="A22" s="200" t="s">
        <v>31</v>
      </c>
      <c r="B22" s="371" t="s">
        <v>260</v>
      </c>
      <c r="C22" s="372"/>
      <c r="D22" s="372"/>
      <c r="E22" s="372"/>
      <c r="F22" s="373"/>
      <c r="G22" s="166"/>
      <c r="H22" s="166"/>
    </row>
    <row r="23" spans="1:8" s="18" customFormat="1" ht="18.75" customHeight="1" x14ac:dyDescent="0.25">
      <c r="A23" s="200" t="s">
        <v>32</v>
      </c>
      <c r="B23" s="384" t="s">
        <v>261</v>
      </c>
      <c r="C23" s="384"/>
      <c r="D23" s="384"/>
      <c r="E23" s="384"/>
      <c r="F23" s="384"/>
      <c r="G23" s="166"/>
      <c r="H23" s="166"/>
    </row>
    <row r="24" spans="1:8" s="18" customFormat="1" ht="18.75" customHeight="1" x14ac:dyDescent="0.25">
      <c r="A24" s="200" t="s">
        <v>33</v>
      </c>
      <c r="B24" s="384" t="s">
        <v>262</v>
      </c>
      <c r="C24" s="384"/>
      <c r="D24" s="384"/>
      <c r="E24" s="384"/>
      <c r="F24" s="384"/>
      <c r="G24" s="166"/>
      <c r="H24" s="166"/>
    </row>
    <row r="25" spans="1:8" s="18" customFormat="1" ht="18.75" customHeight="1" x14ac:dyDescent="0.25">
      <c r="A25" s="200" t="s">
        <v>97</v>
      </c>
      <c r="B25" s="371" t="s">
        <v>263</v>
      </c>
      <c r="C25" s="372"/>
      <c r="D25" s="372"/>
      <c r="E25" s="372"/>
      <c r="F25" s="373"/>
      <c r="G25" s="166"/>
      <c r="H25" s="166"/>
    </row>
    <row r="26" spans="1:8" s="18" customFormat="1" ht="18.75" customHeight="1" x14ac:dyDescent="0.25">
      <c r="A26" s="200" t="s">
        <v>273</v>
      </c>
      <c r="B26" s="371" t="s">
        <v>264</v>
      </c>
      <c r="C26" s="372"/>
      <c r="D26" s="372"/>
      <c r="E26" s="372"/>
      <c r="F26" s="373"/>
      <c r="G26" s="166"/>
      <c r="H26" s="166"/>
    </row>
    <row r="27" spans="1:8" s="18" customFormat="1" ht="18.75" customHeight="1" x14ac:dyDescent="0.25">
      <c r="A27" s="200" t="s">
        <v>113</v>
      </c>
      <c r="B27" s="371" t="s">
        <v>265</v>
      </c>
      <c r="C27" s="372"/>
      <c r="D27" s="372"/>
      <c r="E27" s="372"/>
      <c r="F27" s="373"/>
      <c r="G27" s="166"/>
      <c r="H27" s="166"/>
    </row>
    <row r="28" spans="1:8" s="18" customFormat="1" ht="18.75" customHeight="1" x14ac:dyDescent="0.25">
      <c r="A28" s="200" t="s">
        <v>114</v>
      </c>
      <c r="B28" s="371" t="s">
        <v>266</v>
      </c>
      <c r="C28" s="372"/>
      <c r="D28" s="372"/>
      <c r="E28" s="372"/>
      <c r="F28" s="373"/>
      <c r="G28" s="166"/>
      <c r="H28" s="166"/>
    </row>
    <row r="29" spans="1:8" s="18" customFormat="1" ht="30.75" customHeight="1" x14ac:dyDescent="0.25">
      <c r="A29" s="200" t="s">
        <v>115</v>
      </c>
      <c r="B29" s="371" t="s">
        <v>267</v>
      </c>
      <c r="C29" s="372"/>
      <c r="D29" s="372"/>
      <c r="E29" s="372"/>
      <c r="F29" s="373"/>
      <c r="G29" s="166"/>
      <c r="H29" s="166"/>
    </row>
    <row r="30" spans="1:8" s="18" customFormat="1" ht="31.5" customHeight="1" x14ac:dyDescent="0.25">
      <c r="A30" s="203" t="s">
        <v>116</v>
      </c>
      <c r="B30" s="412" t="s">
        <v>268</v>
      </c>
      <c r="C30" s="413"/>
      <c r="D30" s="413"/>
      <c r="E30" s="413"/>
      <c r="F30" s="414"/>
      <c r="G30" s="204"/>
      <c r="H30" s="204"/>
    </row>
    <row r="31" spans="1:8" s="18" customFormat="1" ht="21" customHeight="1" x14ac:dyDescent="0.25">
      <c r="A31" s="166" t="s">
        <v>117</v>
      </c>
      <c r="B31" s="384" t="s">
        <v>269</v>
      </c>
      <c r="C31" s="384"/>
      <c r="D31" s="384"/>
      <c r="E31" s="384"/>
      <c r="F31" s="384"/>
      <c r="G31" s="166"/>
      <c r="H31" s="166"/>
    </row>
    <row r="32" spans="1:8" s="18" customFormat="1" ht="30.75" customHeight="1" x14ac:dyDescent="0.25">
      <c r="A32" s="166" t="s">
        <v>118</v>
      </c>
      <c r="B32" s="384" t="s">
        <v>270</v>
      </c>
      <c r="C32" s="384"/>
      <c r="D32" s="384"/>
      <c r="E32" s="384"/>
      <c r="F32" s="384"/>
      <c r="G32" s="166"/>
      <c r="H32" s="166"/>
    </row>
    <row r="33" spans="1:8" s="18" customFormat="1" ht="30.75" customHeight="1" x14ac:dyDescent="0.25">
      <c r="A33" s="294" t="s">
        <v>119</v>
      </c>
      <c r="B33" s="415" t="s">
        <v>271</v>
      </c>
      <c r="C33" s="416"/>
      <c r="D33" s="416"/>
      <c r="E33" s="416"/>
      <c r="F33" s="417"/>
      <c r="G33" s="295"/>
      <c r="H33" s="295"/>
    </row>
    <row r="34" spans="1:8" s="18" customFormat="1" ht="18.75" customHeight="1" x14ac:dyDescent="0.25">
      <c r="A34" s="166" t="s">
        <v>120</v>
      </c>
      <c r="B34" s="384" t="s">
        <v>272</v>
      </c>
      <c r="C34" s="384"/>
      <c r="D34" s="384"/>
      <c r="E34" s="384"/>
      <c r="F34" s="384"/>
      <c r="G34" s="166"/>
      <c r="H34" s="166"/>
    </row>
    <row r="35" spans="1:8" s="14" customFormat="1" ht="29.45" customHeight="1" x14ac:dyDescent="0.2">
      <c r="A35" s="20"/>
      <c r="B35" s="21"/>
      <c r="C35" s="20"/>
      <c r="D35" s="21"/>
      <c r="E35" s="20"/>
      <c r="F35" s="20"/>
      <c r="G35" s="20"/>
      <c r="H35" s="20"/>
    </row>
    <row r="36" spans="1:8" s="23" customFormat="1" ht="15" customHeight="1" x14ac:dyDescent="0.25">
      <c r="A36" s="350" t="s">
        <v>134</v>
      </c>
      <c r="B36" s="350"/>
      <c r="C36" s="350"/>
      <c r="D36" s="350"/>
      <c r="E36" s="350"/>
      <c r="F36" s="49"/>
      <c r="G36" s="49"/>
      <c r="H36" s="49"/>
    </row>
    <row r="37" spans="1:8" s="23" customFormat="1" ht="15" customHeight="1" x14ac:dyDescent="0.25">
      <c r="A37" s="230"/>
      <c r="B37" s="230"/>
      <c r="C37" s="230"/>
      <c r="D37" s="230"/>
      <c r="E37" s="230"/>
      <c r="F37" s="49"/>
      <c r="G37" s="49"/>
      <c r="H37" s="49"/>
    </row>
    <row r="38" spans="1:8" s="25" customFormat="1" ht="15" customHeight="1" x14ac:dyDescent="0.25">
      <c r="A38" s="49"/>
      <c r="B38" s="407"/>
      <c r="C38" s="407"/>
      <c r="D38" s="407"/>
      <c r="E38" s="406" t="s">
        <v>708</v>
      </c>
      <c r="F38" s="406"/>
      <c r="G38" s="406"/>
      <c r="H38" s="270"/>
    </row>
    <row r="39" spans="1:8" ht="15" customHeight="1" x14ac:dyDescent="0.25">
      <c r="A39" s="125"/>
      <c r="B39" s="125"/>
      <c r="C39" s="125"/>
      <c r="D39" s="125"/>
      <c r="E39" s="386" t="s">
        <v>703</v>
      </c>
      <c r="F39" s="386"/>
      <c r="G39" s="386"/>
      <c r="H39" s="53"/>
    </row>
    <row r="40" spans="1:8" ht="18" customHeight="1" x14ac:dyDescent="0.25">
      <c r="A40" s="126"/>
      <c r="B40" s="127"/>
      <c r="C40" s="127"/>
      <c r="D40" s="128"/>
      <c r="E40" s="52"/>
      <c r="F40" s="52"/>
      <c r="G40" s="52"/>
      <c r="H40" s="52"/>
    </row>
    <row r="41" spans="1:8" ht="34.5" customHeight="1" x14ac:dyDescent="0.2">
      <c r="A41" s="129"/>
      <c r="B41" s="130"/>
      <c r="C41" s="131"/>
      <c r="D41" s="130"/>
      <c r="E41" s="25"/>
      <c r="F41" s="25"/>
      <c r="G41" s="25"/>
      <c r="H41" s="25"/>
    </row>
    <row r="42" spans="1:8" ht="13.5" x14ac:dyDescent="0.25">
      <c r="A42" s="368" t="s">
        <v>699</v>
      </c>
      <c r="B42" s="368"/>
      <c r="C42" s="368"/>
      <c r="D42" s="368"/>
      <c r="E42" s="368"/>
      <c r="F42" s="368"/>
      <c r="G42" s="368"/>
      <c r="H42" s="368"/>
    </row>
  </sheetData>
  <mergeCells count="38">
    <mergeCell ref="B33:F33"/>
    <mergeCell ref="B10:F10"/>
    <mergeCell ref="B11:F11"/>
    <mergeCell ref="B12:F12"/>
    <mergeCell ref="B13:F13"/>
    <mergeCell ref="B14:F14"/>
    <mergeCell ref="B15:F15"/>
    <mergeCell ref="B16:F16"/>
    <mergeCell ref="B17:F17"/>
    <mergeCell ref="B18:F18"/>
    <mergeCell ref="A9:F9"/>
    <mergeCell ref="B34:F34"/>
    <mergeCell ref="B19:F19"/>
    <mergeCell ref="B23:F23"/>
    <mergeCell ref="B24:F24"/>
    <mergeCell ref="B20:F20"/>
    <mergeCell ref="B21:F21"/>
    <mergeCell ref="B22:F22"/>
    <mergeCell ref="B25:F25"/>
    <mergeCell ref="B26:F26"/>
    <mergeCell ref="B27:F27"/>
    <mergeCell ref="B28:F28"/>
    <mergeCell ref="B29:F29"/>
    <mergeCell ref="B30:F30"/>
    <mergeCell ref="B31:F31"/>
    <mergeCell ref="B32:F32"/>
    <mergeCell ref="A1:H1"/>
    <mergeCell ref="A2:H2"/>
    <mergeCell ref="A3:E3"/>
    <mergeCell ref="A4:H4"/>
    <mergeCell ref="A6:F8"/>
    <mergeCell ref="G6:H6"/>
    <mergeCell ref="G7:H7"/>
    <mergeCell ref="A42:H42"/>
    <mergeCell ref="E39:G39"/>
    <mergeCell ref="E38:G38"/>
    <mergeCell ref="B38:D38"/>
    <mergeCell ref="A36:E36"/>
  </mergeCells>
  <pageMargins left="0.59055118110236227" right="0.59055118110236227" top="0.59055118110236227" bottom="0.59055118110236227" header="0.31496062992125984" footer="0.11811023622047245"/>
  <pageSetup paperSize="9" scale="94" fitToHeight="0" orientation="portrait" r:id="rId1"/>
  <headerFooter differentFirst="1">
    <oddFooter>&amp;C&amp;"Arial,Normálne"&amp;8Strana &amp;P z &amp;N</oddFooter>
    <firstHeader>&amp;L&amp;"Arial Narrow,Tučné"&amp;10Príloha č. 7 SP - Špecifikácia predmetu zákazky pre časť č. 4</first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4C865-0EC6-4926-A24D-6C5BE6481E45}">
  <sheetPr>
    <tabColor theme="9" tint="0.39997558519241921"/>
    <pageSetUpPr fitToPage="1"/>
  </sheetPr>
  <dimension ref="A1:J73"/>
  <sheetViews>
    <sheetView showGridLines="0" zoomScaleNormal="100" workbookViewId="0">
      <selection activeCell="N8" sqref="N8"/>
    </sheetView>
  </sheetViews>
  <sheetFormatPr defaultColWidth="9.140625" defaultRowHeight="12" x14ac:dyDescent="0.2"/>
  <cols>
    <col min="1" max="1" width="6.7109375" style="19" customWidth="1"/>
    <col min="2" max="2" width="6.140625" style="27" bestFit="1" customWidth="1"/>
    <col min="3" max="3" width="6.7109375" style="19" bestFit="1" customWidth="1"/>
    <col min="4" max="4" width="8.28515625" style="27" bestFit="1" customWidth="1"/>
    <col min="5" max="5" width="21.28515625" style="19" customWidth="1"/>
    <col min="6" max="6" width="12.7109375" style="19" customWidth="1"/>
    <col min="7" max="7" width="13.7109375" style="19" customWidth="1"/>
    <col min="8" max="8" width="19.140625" style="19" customWidth="1"/>
    <col min="9" max="9" width="13.42578125" style="19" customWidth="1"/>
    <col min="10" max="10" width="11.7109375" style="19" bestFit="1" customWidth="1"/>
    <col min="11" max="16384" width="9.140625" style="19"/>
  </cols>
  <sheetData>
    <row r="1" spans="1:10" s="11" customFormat="1" ht="19.5" customHeight="1" x14ac:dyDescent="0.2">
      <c r="A1" s="394" t="s">
        <v>728</v>
      </c>
      <c r="B1" s="394"/>
      <c r="C1" s="394"/>
      <c r="D1" s="394"/>
      <c r="E1" s="394"/>
      <c r="F1" s="394"/>
      <c r="G1" s="394"/>
      <c r="H1" s="394"/>
    </row>
    <row r="2" spans="1:10" s="11" customFormat="1" ht="21" customHeight="1" x14ac:dyDescent="0.2">
      <c r="A2" s="404" t="s">
        <v>692</v>
      </c>
      <c r="B2" s="404"/>
      <c r="C2" s="404"/>
      <c r="D2" s="404"/>
      <c r="E2" s="404"/>
      <c r="F2" s="404"/>
      <c r="G2" s="404"/>
      <c r="H2" s="404"/>
      <c r="I2" s="12"/>
      <c r="J2" s="12"/>
    </row>
    <row r="3" spans="1:10" s="11" customFormat="1" ht="15" customHeight="1" x14ac:dyDescent="0.2">
      <c r="A3" s="363"/>
      <c r="B3" s="363"/>
      <c r="C3" s="363"/>
      <c r="D3" s="363"/>
      <c r="E3" s="363"/>
      <c r="F3" s="186"/>
      <c r="G3" s="186"/>
      <c r="H3" s="186"/>
      <c r="I3" s="12"/>
      <c r="J3" s="12"/>
    </row>
    <row r="4" spans="1:10" s="14" customFormat="1" ht="18.95" customHeight="1" x14ac:dyDescent="0.25">
      <c r="A4" s="356" t="s">
        <v>22</v>
      </c>
      <c r="B4" s="356"/>
      <c r="C4" s="356"/>
      <c r="D4" s="356"/>
      <c r="E4" s="356"/>
      <c r="F4" s="356"/>
      <c r="G4" s="356"/>
      <c r="H4" s="356"/>
      <c r="I4" s="13"/>
      <c r="J4" s="13"/>
    </row>
    <row r="5" spans="1:10" s="15" customFormat="1" ht="12" customHeight="1" x14ac:dyDescent="0.25">
      <c r="A5" s="44"/>
      <c r="B5" s="45"/>
      <c r="C5" s="46"/>
      <c r="D5" s="45"/>
      <c r="E5" s="47"/>
      <c r="F5" s="47"/>
      <c r="G5" s="47"/>
      <c r="H5" s="47"/>
    </row>
    <row r="6" spans="1:10" s="17" customFormat="1" ht="19.899999999999999" customHeight="1" x14ac:dyDescent="0.25">
      <c r="A6" s="408" t="s">
        <v>743</v>
      </c>
      <c r="B6" s="408"/>
      <c r="C6" s="408"/>
      <c r="D6" s="408"/>
      <c r="E6" s="408"/>
      <c r="F6" s="408"/>
      <c r="G6" s="379" t="s">
        <v>91</v>
      </c>
      <c r="H6" s="379"/>
      <c r="I6" s="16"/>
    </row>
    <row r="7" spans="1:10" s="18" customFormat="1" ht="45.75" customHeight="1" x14ac:dyDescent="0.25">
      <c r="A7" s="408"/>
      <c r="B7" s="408"/>
      <c r="C7" s="408"/>
      <c r="D7" s="408"/>
      <c r="E7" s="408"/>
      <c r="F7" s="408"/>
      <c r="G7" s="392" t="s">
        <v>95</v>
      </c>
      <c r="H7" s="393"/>
    </row>
    <row r="8" spans="1:10" s="18" customFormat="1" ht="145.5" customHeight="1" x14ac:dyDescent="0.25">
      <c r="A8" s="408"/>
      <c r="B8" s="408"/>
      <c r="C8" s="408"/>
      <c r="D8" s="408"/>
      <c r="E8" s="408"/>
      <c r="F8" s="408"/>
      <c r="G8" s="272" t="s">
        <v>697</v>
      </c>
      <c r="H8" s="271" t="s">
        <v>698</v>
      </c>
    </row>
    <row r="9" spans="1:10" s="18" customFormat="1" ht="40.5" customHeight="1" x14ac:dyDescent="0.25">
      <c r="A9" s="409" t="s">
        <v>274</v>
      </c>
      <c r="B9" s="410"/>
      <c r="C9" s="410"/>
      <c r="D9" s="410"/>
      <c r="E9" s="410"/>
      <c r="F9" s="411"/>
      <c r="G9" s="120"/>
      <c r="H9" s="120"/>
    </row>
    <row r="10" spans="1:10" s="18" customFormat="1" ht="21" customHeight="1" x14ac:dyDescent="0.25">
      <c r="A10" s="168" t="s">
        <v>0</v>
      </c>
      <c r="B10" s="384" t="s">
        <v>275</v>
      </c>
      <c r="C10" s="384"/>
      <c r="D10" s="384"/>
      <c r="E10" s="384"/>
      <c r="F10" s="384"/>
      <c r="G10" s="166"/>
      <c r="H10" s="166"/>
    </row>
    <row r="11" spans="1:10" s="18" customFormat="1" ht="42" customHeight="1" x14ac:dyDescent="0.25">
      <c r="A11" s="200" t="s">
        <v>1</v>
      </c>
      <c r="B11" s="384" t="s">
        <v>276</v>
      </c>
      <c r="C11" s="384"/>
      <c r="D11" s="384"/>
      <c r="E11" s="384"/>
      <c r="F11" s="384"/>
      <c r="G11" s="166"/>
      <c r="H11" s="166"/>
    </row>
    <row r="12" spans="1:10" s="18" customFormat="1" ht="32.25" customHeight="1" x14ac:dyDescent="0.25">
      <c r="A12" s="200" t="s">
        <v>2</v>
      </c>
      <c r="B12" s="384" t="s">
        <v>277</v>
      </c>
      <c r="C12" s="384"/>
      <c r="D12" s="384"/>
      <c r="E12" s="384"/>
      <c r="F12" s="384"/>
      <c r="G12" s="166"/>
      <c r="H12" s="166"/>
    </row>
    <row r="13" spans="1:10" s="18" customFormat="1" ht="42" customHeight="1" x14ac:dyDescent="0.25">
      <c r="A13" s="200" t="s">
        <v>3</v>
      </c>
      <c r="B13" s="384" t="s">
        <v>278</v>
      </c>
      <c r="C13" s="384"/>
      <c r="D13" s="384"/>
      <c r="E13" s="384"/>
      <c r="F13" s="384"/>
      <c r="G13" s="166"/>
      <c r="H13" s="166"/>
    </row>
    <row r="14" spans="1:10" s="18" customFormat="1" ht="49.5" customHeight="1" x14ac:dyDescent="0.25">
      <c r="A14" s="200" t="s">
        <v>4</v>
      </c>
      <c r="B14" s="384" t="s">
        <v>279</v>
      </c>
      <c r="C14" s="384"/>
      <c r="D14" s="384"/>
      <c r="E14" s="384"/>
      <c r="F14" s="384"/>
      <c r="G14" s="166"/>
      <c r="H14" s="166"/>
    </row>
    <row r="15" spans="1:10" s="18" customFormat="1" ht="42" customHeight="1" x14ac:dyDescent="0.25">
      <c r="A15" s="200" t="s">
        <v>92</v>
      </c>
      <c r="B15" s="384" t="s">
        <v>280</v>
      </c>
      <c r="C15" s="384"/>
      <c r="D15" s="384"/>
      <c r="E15" s="384"/>
      <c r="F15" s="384"/>
      <c r="G15" s="166"/>
      <c r="H15" s="166"/>
    </row>
    <row r="16" spans="1:10" s="18" customFormat="1" ht="30.75" customHeight="1" x14ac:dyDescent="0.25">
      <c r="A16" s="200" t="s">
        <v>20</v>
      </c>
      <c r="B16" s="384" t="s">
        <v>281</v>
      </c>
      <c r="C16" s="384"/>
      <c r="D16" s="384"/>
      <c r="E16" s="384"/>
      <c r="F16" s="384"/>
      <c r="G16" s="166"/>
      <c r="H16" s="166"/>
    </row>
    <row r="17" spans="1:8" s="18" customFormat="1" ht="38.25" customHeight="1" x14ac:dyDescent="0.25">
      <c r="A17" s="200" t="s">
        <v>29</v>
      </c>
      <c r="B17" s="384" t="s">
        <v>282</v>
      </c>
      <c r="C17" s="384"/>
      <c r="D17" s="384"/>
      <c r="E17" s="384"/>
      <c r="F17" s="384"/>
      <c r="G17" s="166"/>
      <c r="H17" s="166"/>
    </row>
    <row r="18" spans="1:8" s="18" customFormat="1" ht="22.5" customHeight="1" x14ac:dyDescent="0.25">
      <c r="A18" s="200" t="s">
        <v>19</v>
      </c>
      <c r="B18" s="384" t="s">
        <v>283</v>
      </c>
      <c r="C18" s="384"/>
      <c r="D18" s="384"/>
      <c r="E18" s="384"/>
      <c r="F18" s="384"/>
      <c r="G18" s="166"/>
      <c r="H18" s="166"/>
    </row>
    <row r="19" spans="1:8" s="18" customFormat="1" ht="24" customHeight="1" x14ac:dyDescent="0.25">
      <c r="A19" s="200" t="s">
        <v>18</v>
      </c>
      <c r="B19" s="384" t="s">
        <v>284</v>
      </c>
      <c r="C19" s="384"/>
      <c r="D19" s="384"/>
      <c r="E19" s="384"/>
      <c r="F19" s="384"/>
      <c r="G19" s="166"/>
      <c r="H19" s="166"/>
    </row>
    <row r="20" spans="1:8" s="18" customFormat="1" ht="30.75" customHeight="1" x14ac:dyDescent="0.25">
      <c r="A20" s="200" t="s">
        <v>17</v>
      </c>
      <c r="B20" s="371" t="s">
        <v>285</v>
      </c>
      <c r="C20" s="372"/>
      <c r="D20" s="372"/>
      <c r="E20" s="372"/>
      <c r="F20" s="373"/>
      <c r="G20" s="166"/>
      <c r="H20" s="166"/>
    </row>
    <row r="21" spans="1:8" s="18" customFormat="1" ht="30.75" customHeight="1" x14ac:dyDescent="0.25">
      <c r="A21" s="200" t="s">
        <v>16</v>
      </c>
      <c r="B21" s="371" t="s">
        <v>286</v>
      </c>
      <c r="C21" s="372"/>
      <c r="D21" s="372"/>
      <c r="E21" s="372"/>
      <c r="F21" s="373"/>
      <c r="G21" s="166"/>
      <c r="H21" s="166"/>
    </row>
    <row r="22" spans="1:8" s="18" customFormat="1" ht="44.25" customHeight="1" x14ac:dyDescent="0.25">
      <c r="A22" s="200" t="s">
        <v>31</v>
      </c>
      <c r="B22" s="371" t="s">
        <v>287</v>
      </c>
      <c r="C22" s="372"/>
      <c r="D22" s="372"/>
      <c r="E22" s="372"/>
      <c r="F22" s="373"/>
      <c r="G22" s="166"/>
      <c r="H22" s="166"/>
    </row>
    <row r="23" spans="1:8" s="18" customFormat="1" ht="40.5" customHeight="1" x14ac:dyDescent="0.25">
      <c r="A23" s="200" t="s">
        <v>32</v>
      </c>
      <c r="B23" s="384" t="s">
        <v>288</v>
      </c>
      <c r="C23" s="384"/>
      <c r="D23" s="384"/>
      <c r="E23" s="384"/>
      <c r="F23" s="384"/>
      <c r="G23" s="166"/>
      <c r="H23" s="166"/>
    </row>
    <row r="24" spans="1:8" s="18" customFormat="1" ht="33" customHeight="1" x14ac:dyDescent="0.25">
      <c r="A24" s="200" t="s">
        <v>33</v>
      </c>
      <c r="B24" s="384" t="s">
        <v>289</v>
      </c>
      <c r="C24" s="384"/>
      <c r="D24" s="384"/>
      <c r="E24" s="384"/>
      <c r="F24" s="384"/>
      <c r="G24" s="166"/>
      <c r="H24" s="166"/>
    </row>
    <row r="25" spans="1:8" s="18" customFormat="1" ht="32.25" customHeight="1" x14ac:dyDescent="0.25">
      <c r="A25" s="200" t="s">
        <v>97</v>
      </c>
      <c r="B25" s="371" t="s">
        <v>290</v>
      </c>
      <c r="C25" s="372"/>
      <c r="D25" s="372"/>
      <c r="E25" s="372"/>
      <c r="F25" s="373"/>
      <c r="G25" s="166"/>
      <c r="H25" s="166"/>
    </row>
    <row r="26" spans="1:8" s="18" customFormat="1" ht="27.75" customHeight="1" x14ac:dyDescent="0.25">
      <c r="A26" s="200" t="s">
        <v>273</v>
      </c>
      <c r="B26" s="371" t="s">
        <v>291</v>
      </c>
      <c r="C26" s="372"/>
      <c r="D26" s="372"/>
      <c r="E26" s="372"/>
      <c r="F26" s="373"/>
      <c r="G26" s="166"/>
      <c r="H26" s="166"/>
    </row>
    <row r="27" spans="1:8" s="18" customFormat="1" ht="29.25" customHeight="1" x14ac:dyDescent="0.25">
      <c r="A27" s="200" t="s">
        <v>113</v>
      </c>
      <c r="B27" s="371" t="s">
        <v>292</v>
      </c>
      <c r="C27" s="372"/>
      <c r="D27" s="372"/>
      <c r="E27" s="372"/>
      <c r="F27" s="373"/>
      <c r="G27" s="166"/>
      <c r="H27" s="166"/>
    </row>
    <row r="28" spans="1:8" s="18" customFormat="1" ht="27" customHeight="1" x14ac:dyDescent="0.25">
      <c r="A28" s="200" t="s">
        <v>114</v>
      </c>
      <c r="B28" s="371" t="s">
        <v>293</v>
      </c>
      <c r="C28" s="372"/>
      <c r="D28" s="372"/>
      <c r="E28" s="372"/>
      <c r="F28" s="373"/>
      <c r="G28" s="166"/>
      <c r="H28" s="166"/>
    </row>
    <row r="29" spans="1:8" s="18" customFormat="1" ht="30.75" customHeight="1" x14ac:dyDescent="0.25">
      <c r="A29" s="200" t="s">
        <v>115</v>
      </c>
      <c r="B29" s="371" t="s">
        <v>294</v>
      </c>
      <c r="C29" s="372"/>
      <c r="D29" s="372"/>
      <c r="E29" s="372"/>
      <c r="F29" s="373"/>
      <c r="G29" s="166"/>
      <c r="H29" s="166"/>
    </row>
    <row r="30" spans="1:8" s="18" customFormat="1" ht="31.5" customHeight="1" x14ac:dyDescent="0.25">
      <c r="A30" s="200" t="s">
        <v>116</v>
      </c>
      <c r="B30" s="371" t="s">
        <v>295</v>
      </c>
      <c r="C30" s="372"/>
      <c r="D30" s="372"/>
      <c r="E30" s="372"/>
      <c r="F30" s="373"/>
      <c r="G30" s="166"/>
      <c r="H30" s="166"/>
    </row>
    <row r="31" spans="1:8" s="18" customFormat="1" ht="24" customHeight="1" x14ac:dyDescent="0.25">
      <c r="A31" s="200" t="s">
        <v>117</v>
      </c>
      <c r="B31" s="371" t="s">
        <v>296</v>
      </c>
      <c r="C31" s="372"/>
      <c r="D31" s="372"/>
      <c r="E31" s="372"/>
      <c r="F31" s="373"/>
      <c r="G31" s="166"/>
      <c r="H31" s="166"/>
    </row>
    <row r="32" spans="1:8" s="18" customFormat="1" ht="23.25" customHeight="1" x14ac:dyDescent="0.25">
      <c r="A32" s="200" t="s">
        <v>118</v>
      </c>
      <c r="B32" s="371" t="s">
        <v>297</v>
      </c>
      <c r="C32" s="372"/>
      <c r="D32" s="372"/>
      <c r="E32" s="372"/>
      <c r="F32" s="373"/>
      <c r="G32" s="166"/>
      <c r="H32" s="166"/>
    </row>
    <row r="33" spans="1:8" s="18" customFormat="1" ht="24" customHeight="1" x14ac:dyDescent="0.25">
      <c r="A33" s="200" t="s">
        <v>119</v>
      </c>
      <c r="B33" s="371" t="s">
        <v>298</v>
      </c>
      <c r="C33" s="372"/>
      <c r="D33" s="372"/>
      <c r="E33" s="372"/>
      <c r="F33" s="373"/>
      <c r="G33" s="166"/>
      <c r="H33" s="166"/>
    </row>
    <row r="34" spans="1:8" s="18" customFormat="1" ht="18.75" customHeight="1" x14ac:dyDescent="0.25">
      <c r="A34" s="203" t="s">
        <v>120</v>
      </c>
      <c r="B34" s="412" t="s">
        <v>299</v>
      </c>
      <c r="C34" s="413"/>
      <c r="D34" s="413"/>
      <c r="E34" s="413"/>
      <c r="F34" s="414"/>
      <c r="G34" s="204"/>
      <c r="H34" s="204"/>
    </row>
    <row r="35" spans="1:8" s="18" customFormat="1" ht="18.75" customHeight="1" x14ac:dyDescent="0.25">
      <c r="A35" s="166" t="s">
        <v>121</v>
      </c>
      <c r="B35" s="371" t="s">
        <v>300</v>
      </c>
      <c r="C35" s="372"/>
      <c r="D35" s="372"/>
      <c r="E35" s="372"/>
      <c r="F35" s="373"/>
      <c r="G35" s="204"/>
      <c r="H35" s="204"/>
    </row>
    <row r="36" spans="1:8" s="18" customFormat="1" ht="18.75" customHeight="1" x14ac:dyDescent="0.25">
      <c r="A36" s="166" t="s">
        <v>122</v>
      </c>
      <c r="B36" s="371" t="s">
        <v>301</v>
      </c>
      <c r="C36" s="372"/>
      <c r="D36" s="372"/>
      <c r="E36" s="372"/>
      <c r="F36" s="373"/>
      <c r="G36" s="204"/>
      <c r="H36" s="204"/>
    </row>
    <row r="37" spans="1:8" s="18" customFormat="1" ht="18.75" customHeight="1" x14ac:dyDescent="0.25">
      <c r="A37" s="166" t="s">
        <v>123</v>
      </c>
      <c r="B37" s="371" t="s">
        <v>302</v>
      </c>
      <c r="C37" s="372"/>
      <c r="D37" s="372"/>
      <c r="E37" s="372"/>
      <c r="F37" s="373"/>
      <c r="G37" s="204"/>
      <c r="H37" s="204"/>
    </row>
    <row r="38" spans="1:8" s="18" customFormat="1" ht="18.75" customHeight="1" x14ac:dyDescent="0.25">
      <c r="A38" s="166" t="s">
        <v>124</v>
      </c>
      <c r="B38" s="371" t="s">
        <v>303</v>
      </c>
      <c r="C38" s="372"/>
      <c r="D38" s="372"/>
      <c r="E38" s="372"/>
      <c r="F38" s="373"/>
      <c r="G38" s="204"/>
      <c r="H38" s="204"/>
    </row>
    <row r="39" spans="1:8" s="18" customFormat="1" ht="30" customHeight="1" x14ac:dyDescent="0.25">
      <c r="A39" s="166" t="s">
        <v>125</v>
      </c>
      <c r="B39" s="371" t="s">
        <v>304</v>
      </c>
      <c r="C39" s="372"/>
      <c r="D39" s="372"/>
      <c r="E39" s="372"/>
      <c r="F39" s="373"/>
      <c r="G39" s="204"/>
      <c r="H39" s="204"/>
    </row>
    <row r="40" spans="1:8" s="18" customFormat="1" ht="33.75" customHeight="1" x14ac:dyDescent="0.25">
      <c r="A40" s="166" t="s">
        <v>126</v>
      </c>
      <c r="B40" s="371" t="s">
        <v>305</v>
      </c>
      <c r="C40" s="372"/>
      <c r="D40" s="372"/>
      <c r="E40" s="372"/>
      <c r="F40" s="373"/>
      <c r="G40" s="204"/>
      <c r="H40" s="204"/>
    </row>
    <row r="41" spans="1:8" s="18" customFormat="1" ht="18.75" customHeight="1" x14ac:dyDescent="0.25">
      <c r="A41" s="166" t="s">
        <v>127</v>
      </c>
      <c r="B41" s="371" t="s">
        <v>306</v>
      </c>
      <c r="C41" s="372"/>
      <c r="D41" s="372"/>
      <c r="E41" s="372"/>
      <c r="F41" s="373"/>
      <c r="G41" s="204"/>
      <c r="H41" s="204"/>
    </row>
    <row r="42" spans="1:8" s="18" customFormat="1" ht="31.5" customHeight="1" x14ac:dyDescent="0.25">
      <c r="A42" s="167" t="s">
        <v>308</v>
      </c>
      <c r="B42" s="371" t="s">
        <v>307</v>
      </c>
      <c r="C42" s="372"/>
      <c r="D42" s="372"/>
      <c r="E42" s="372"/>
      <c r="F42" s="373"/>
      <c r="G42" s="204"/>
      <c r="H42" s="204"/>
    </row>
    <row r="43" spans="1:8" s="18" customFormat="1" ht="18.75" customHeight="1" x14ac:dyDescent="0.25">
      <c r="A43" s="167" t="s">
        <v>309</v>
      </c>
      <c r="B43" s="371" t="s">
        <v>313</v>
      </c>
      <c r="C43" s="372"/>
      <c r="D43" s="372"/>
      <c r="E43" s="372"/>
      <c r="F43" s="373"/>
      <c r="G43" s="204"/>
      <c r="H43" s="204"/>
    </row>
    <row r="44" spans="1:8" s="18" customFormat="1" ht="33" customHeight="1" x14ac:dyDescent="0.25">
      <c r="A44" s="167" t="s">
        <v>310</v>
      </c>
      <c r="B44" s="371" t="s">
        <v>314</v>
      </c>
      <c r="C44" s="372"/>
      <c r="D44" s="372"/>
      <c r="E44" s="372"/>
      <c r="F44" s="373"/>
      <c r="G44" s="204"/>
      <c r="H44" s="204"/>
    </row>
    <row r="45" spans="1:8" s="18" customFormat="1" ht="53.25" customHeight="1" x14ac:dyDescent="0.25">
      <c r="A45" s="167" t="s">
        <v>311</v>
      </c>
      <c r="B45" s="371" t="s">
        <v>315</v>
      </c>
      <c r="C45" s="372"/>
      <c r="D45" s="372"/>
      <c r="E45" s="372"/>
      <c r="F45" s="373"/>
      <c r="G45" s="204"/>
      <c r="H45" s="204"/>
    </row>
    <row r="46" spans="1:8" s="18" customFormat="1" ht="18.75" customHeight="1" x14ac:dyDescent="0.25">
      <c r="A46" s="167" t="s">
        <v>312</v>
      </c>
      <c r="B46" s="371" t="s">
        <v>316</v>
      </c>
      <c r="C46" s="372"/>
      <c r="D46" s="372"/>
      <c r="E46" s="372"/>
      <c r="F46" s="373"/>
      <c r="G46" s="204"/>
      <c r="H46" s="204"/>
    </row>
    <row r="47" spans="1:8" s="18" customFormat="1" ht="26.25" customHeight="1" x14ac:dyDescent="0.25">
      <c r="A47" s="167" t="s">
        <v>336</v>
      </c>
      <c r="B47" s="371" t="s">
        <v>317</v>
      </c>
      <c r="C47" s="372"/>
      <c r="D47" s="372"/>
      <c r="E47" s="372"/>
      <c r="F47" s="373"/>
      <c r="G47" s="204"/>
      <c r="H47" s="204"/>
    </row>
    <row r="48" spans="1:8" s="18" customFormat="1" ht="18.75" customHeight="1" x14ac:dyDescent="0.25">
      <c r="A48" s="167" t="s">
        <v>337</v>
      </c>
      <c r="B48" s="371" t="s">
        <v>318</v>
      </c>
      <c r="C48" s="372"/>
      <c r="D48" s="372"/>
      <c r="E48" s="372"/>
      <c r="F48" s="373"/>
      <c r="G48" s="204"/>
      <c r="H48" s="204"/>
    </row>
    <row r="49" spans="1:8" s="18" customFormat="1" ht="55.5" customHeight="1" x14ac:dyDescent="0.25">
      <c r="A49" s="167" t="s">
        <v>338</v>
      </c>
      <c r="B49" s="371" t="s">
        <v>319</v>
      </c>
      <c r="C49" s="372"/>
      <c r="D49" s="372"/>
      <c r="E49" s="372"/>
      <c r="F49" s="373"/>
      <c r="G49" s="204"/>
      <c r="H49" s="204"/>
    </row>
    <row r="50" spans="1:8" s="18" customFormat="1" ht="43.5" customHeight="1" x14ac:dyDescent="0.25">
      <c r="A50" s="167" t="s">
        <v>339</v>
      </c>
      <c r="B50" s="371" t="s">
        <v>320</v>
      </c>
      <c r="C50" s="372"/>
      <c r="D50" s="372"/>
      <c r="E50" s="372"/>
      <c r="F50" s="373"/>
      <c r="G50" s="204"/>
      <c r="H50" s="204"/>
    </row>
    <row r="51" spans="1:8" s="18" customFormat="1" ht="18.75" customHeight="1" x14ac:dyDescent="0.25">
      <c r="A51" s="167" t="s">
        <v>340</v>
      </c>
      <c r="B51" s="384" t="s">
        <v>321</v>
      </c>
      <c r="C51" s="384"/>
      <c r="D51" s="384"/>
      <c r="E51" s="384"/>
      <c r="F51" s="384"/>
      <c r="G51" s="166"/>
      <c r="H51" s="166"/>
    </row>
    <row r="52" spans="1:8" s="18" customFormat="1" ht="18.75" customHeight="1" x14ac:dyDescent="0.25">
      <c r="A52" s="167" t="s">
        <v>341</v>
      </c>
      <c r="B52" s="371" t="s">
        <v>322</v>
      </c>
      <c r="C52" s="372"/>
      <c r="D52" s="372"/>
      <c r="E52" s="372"/>
      <c r="F52" s="373"/>
      <c r="G52" s="204"/>
      <c r="H52" s="204"/>
    </row>
    <row r="53" spans="1:8" s="18" customFormat="1" ht="18.75" customHeight="1" x14ac:dyDescent="0.25">
      <c r="A53" s="167" t="s">
        <v>342</v>
      </c>
      <c r="B53" s="371" t="s">
        <v>323</v>
      </c>
      <c r="C53" s="372"/>
      <c r="D53" s="372"/>
      <c r="E53" s="372"/>
      <c r="F53" s="373"/>
      <c r="G53" s="204"/>
      <c r="H53" s="204"/>
    </row>
    <row r="54" spans="1:8" s="18" customFormat="1" ht="18.75" customHeight="1" x14ac:dyDescent="0.25">
      <c r="A54" s="167" t="s">
        <v>343</v>
      </c>
      <c r="B54" s="371" t="s">
        <v>324</v>
      </c>
      <c r="C54" s="372"/>
      <c r="D54" s="372"/>
      <c r="E54" s="372"/>
      <c r="F54" s="373"/>
      <c r="G54" s="204"/>
      <c r="H54" s="204"/>
    </row>
    <row r="55" spans="1:8" s="18" customFormat="1" ht="18.75" customHeight="1" x14ac:dyDescent="0.25">
      <c r="A55" s="167" t="s">
        <v>344</v>
      </c>
      <c r="B55" s="371" t="s">
        <v>325</v>
      </c>
      <c r="C55" s="372"/>
      <c r="D55" s="372"/>
      <c r="E55" s="372"/>
      <c r="F55" s="373"/>
      <c r="G55" s="204"/>
      <c r="H55" s="204"/>
    </row>
    <row r="56" spans="1:8" s="18" customFormat="1" ht="18.75" customHeight="1" x14ac:dyDescent="0.25">
      <c r="A56" s="167" t="s">
        <v>345</v>
      </c>
      <c r="B56" s="371" t="s">
        <v>326</v>
      </c>
      <c r="C56" s="372"/>
      <c r="D56" s="372"/>
      <c r="E56" s="372"/>
      <c r="F56" s="373"/>
      <c r="G56" s="204"/>
      <c r="H56" s="204"/>
    </row>
    <row r="57" spans="1:8" s="18" customFormat="1" ht="43.5" customHeight="1" x14ac:dyDescent="0.25">
      <c r="A57" s="167" t="s">
        <v>346</v>
      </c>
      <c r="B57" s="371" t="s">
        <v>327</v>
      </c>
      <c r="C57" s="372"/>
      <c r="D57" s="372"/>
      <c r="E57" s="372"/>
      <c r="F57" s="373"/>
      <c r="G57" s="204"/>
      <c r="H57" s="204"/>
    </row>
    <row r="58" spans="1:8" s="18" customFormat="1" ht="33" customHeight="1" x14ac:dyDescent="0.25">
      <c r="A58" s="167" t="s">
        <v>347</v>
      </c>
      <c r="B58" s="371" t="s">
        <v>328</v>
      </c>
      <c r="C58" s="372"/>
      <c r="D58" s="372"/>
      <c r="E58" s="372"/>
      <c r="F58" s="373"/>
      <c r="G58" s="204"/>
      <c r="H58" s="204"/>
    </row>
    <row r="59" spans="1:8" s="18" customFormat="1" ht="29.25" customHeight="1" x14ac:dyDescent="0.25">
      <c r="A59" s="167" t="s">
        <v>348</v>
      </c>
      <c r="B59" s="371" t="s">
        <v>329</v>
      </c>
      <c r="C59" s="372"/>
      <c r="D59" s="372"/>
      <c r="E59" s="372"/>
      <c r="F59" s="373"/>
      <c r="G59" s="204"/>
      <c r="H59" s="204"/>
    </row>
    <row r="60" spans="1:8" s="18" customFormat="1" ht="27.75" customHeight="1" x14ac:dyDescent="0.25">
      <c r="A60" s="167" t="s">
        <v>349</v>
      </c>
      <c r="B60" s="371" t="s">
        <v>330</v>
      </c>
      <c r="C60" s="372"/>
      <c r="D60" s="372"/>
      <c r="E60" s="372"/>
      <c r="F60" s="373"/>
      <c r="G60" s="204"/>
      <c r="H60" s="204"/>
    </row>
    <row r="61" spans="1:8" s="18" customFormat="1" ht="68.25" customHeight="1" x14ac:dyDescent="0.25">
      <c r="A61" s="167" t="s">
        <v>350</v>
      </c>
      <c r="B61" s="371" t="s">
        <v>331</v>
      </c>
      <c r="C61" s="372"/>
      <c r="D61" s="372"/>
      <c r="E61" s="372"/>
      <c r="F61" s="373"/>
      <c r="G61" s="204"/>
      <c r="H61" s="204"/>
    </row>
    <row r="62" spans="1:8" s="18" customFormat="1" ht="18.75" customHeight="1" x14ac:dyDescent="0.25">
      <c r="A62" s="167" t="s">
        <v>351</v>
      </c>
      <c r="B62" s="371" t="s">
        <v>332</v>
      </c>
      <c r="C62" s="372"/>
      <c r="D62" s="372"/>
      <c r="E62" s="372"/>
      <c r="F62" s="373"/>
      <c r="G62" s="204"/>
      <c r="H62" s="204"/>
    </row>
    <row r="63" spans="1:8" s="18" customFormat="1" ht="18.75" customHeight="1" x14ac:dyDescent="0.25">
      <c r="A63" s="167" t="s">
        <v>352</v>
      </c>
      <c r="B63" s="371" t="s">
        <v>333</v>
      </c>
      <c r="C63" s="372"/>
      <c r="D63" s="372"/>
      <c r="E63" s="372"/>
      <c r="F63" s="373"/>
      <c r="G63" s="204"/>
      <c r="H63" s="204"/>
    </row>
    <row r="64" spans="1:8" s="18" customFormat="1" ht="31.5" customHeight="1" x14ac:dyDescent="0.25">
      <c r="A64" s="167" t="s">
        <v>353</v>
      </c>
      <c r="B64" s="371" t="s">
        <v>334</v>
      </c>
      <c r="C64" s="372"/>
      <c r="D64" s="372"/>
      <c r="E64" s="372"/>
      <c r="F64" s="373"/>
      <c r="G64" s="204"/>
      <c r="H64" s="204"/>
    </row>
    <row r="65" spans="1:8" s="18" customFormat="1" ht="18.75" customHeight="1" x14ac:dyDescent="0.25">
      <c r="A65" s="167" t="s">
        <v>354</v>
      </c>
      <c r="B65" s="371" t="s">
        <v>335</v>
      </c>
      <c r="C65" s="372"/>
      <c r="D65" s="372"/>
      <c r="E65" s="372"/>
      <c r="F65" s="373"/>
      <c r="G65" s="166"/>
      <c r="H65" s="166"/>
    </row>
    <row r="66" spans="1:8" s="18" customFormat="1" ht="32.25" customHeight="1" x14ac:dyDescent="0.25">
      <c r="A66" s="201"/>
      <c r="B66" s="202"/>
      <c r="C66" s="202"/>
      <c r="D66" s="202"/>
      <c r="E66" s="202"/>
      <c r="F66" s="202"/>
      <c r="G66" s="201"/>
      <c r="H66" s="201"/>
    </row>
    <row r="67" spans="1:8" s="11" customFormat="1" ht="15" customHeight="1" x14ac:dyDescent="0.25">
      <c r="A67" s="49"/>
      <c r="B67" s="50"/>
      <c r="C67" s="49"/>
      <c r="D67" s="50"/>
      <c r="E67" s="49"/>
      <c r="F67" s="49"/>
      <c r="G67" s="113"/>
      <c r="H67" s="113"/>
    </row>
    <row r="68" spans="1:8" s="23" customFormat="1" ht="15" customHeight="1" x14ac:dyDescent="0.25">
      <c r="A68" s="350" t="s">
        <v>134</v>
      </c>
      <c r="B68" s="350"/>
      <c r="C68" s="350"/>
      <c r="D68" s="350"/>
      <c r="E68" s="350"/>
      <c r="F68" s="49"/>
      <c r="G68" s="49"/>
      <c r="H68" s="49"/>
    </row>
    <row r="69" spans="1:8" s="23" customFormat="1" ht="27.75" customHeight="1" x14ac:dyDescent="0.25">
      <c r="A69" s="230"/>
      <c r="B69" s="230"/>
      <c r="C69" s="230"/>
      <c r="D69" s="230"/>
      <c r="E69" s="419" t="s">
        <v>709</v>
      </c>
      <c r="F69" s="419"/>
      <c r="G69" s="419"/>
      <c r="H69" s="49"/>
    </row>
    <row r="70" spans="1:8" s="25" customFormat="1" ht="15" customHeight="1" x14ac:dyDescent="0.25">
      <c r="A70" s="49"/>
      <c r="B70" s="407"/>
      <c r="C70" s="407"/>
      <c r="D70" s="407"/>
      <c r="E70" s="406" t="s">
        <v>741</v>
      </c>
      <c r="F70" s="406"/>
      <c r="G70" s="406"/>
      <c r="H70" s="270"/>
    </row>
    <row r="71" spans="1:8" ht="31.5" customHeight="1" x14ac:dyDescent="0.25">
      <c r="A71" s="125"/>
      <c r="B71" s="125"/>
      <c r="C71" s="125"/>
      <c r="D71" s="125"/>
      <c r="E71" s="386"/>
      <c r="F71" s="386"/>
      <c r="G71" s="132"/>
      <c r="H71" s="175"/>
    </row>
    <row r="72" spans="1:8" ht="22.5" customHeight="1" x14ac:dyDescent="0.2">
      <c r="A72" s="418" t="s">
        <v>699</v>
      </c>
      <c r="B72" s="418"/>
      <c r="C72" s="418"/>
      <c r="D72" s="418"/>
      <c r="E72" s="418"/>
      <c r="F72" s="418"/>
      <c r="G72" s="418"/>
      <c r="H72" s="418"/>
    </row>
    <row r="73" spans="1:8" x14ac:dyDescent="0.2">
      <c r="A73" s="129"/>
      <c r="B73" s="130"/>
      <c r="C73" s="131"/>
      <c r="D73" s="130"/>
      <c r="E73" s="25"/>
      <c r="F73" s="25"/>
      <c r="G73" s="25"/>
      <c r="H73" s="25"/>
    </row>
  </sheetData>
  <mergeCells count="70">
    <mergeCell ref="B64:F64"/>
    <mergeCell ref="B60:F60"/>
    <mergeCell ref="B61:F61"/>
    <mergeCell ref="B62:F62"/>
    <mergeCell ref="B63:F63"/>
    <mergeCell ref="B54:F54"/>
    <mergeCell ref="B56:F56"/>
    <mergeCell ref="B57:F57"/>
    <mergeCell ref="B58:F58"/>
    <mergeCell ref="B59:F59"/>
    <mergeCell ref="B55:F55"/>
    <mergeCell ref="B44:F44"/>
    <mergeCell ref="E71:F71"/>
    <mergeCell ref="B65:F65"/>
    <mergeCell ref="A68:E68"/>
    <mergeCell ref="B70:D70"/>
    <mergeCell ref="E70:G70"/>
    <mergeCell ref="B45:F45"/>
    <mergeCell ref="B46:F46"/>
    <mergeCell ref="B47:F47"/>
    <mergeCell ref="B48:F48"/>
    <mergeCell ref="B49:F49"/>
    <mergeCell ref="B50:F50"/>
    <mergeCell ref="B51:F51"/>
    <mergeCell ref="B52:F52"/>
    <mergeCell ref="B53:F53"/>
    <mergeCell ref="E69:G69"/>
    <mergeCell ref="B43:F43"/>
    <mergeCell ref="B38:F38"/>
    <mergeCell ref="B39:F39"/>
    <mergeCell ref="B40:F40"/>
    <mergeCell ref="B41:F41"/>
    <mergeCell ref="B42:F42"/>
    <mergeCell ref="B33:F33"/>
    <mergeCell ref="B34:F34"/>
    <mergeCell ref="B35:F35"/>
    <mergeCell ref="B36:F36"/>
    <mergeCell ref="B37:F37"/>
    <mergeCell ref="B16:F16"/>
    <mergeCell ref="B17:F17"/>
    <mergeCell ref="B18:F18"/>
    <mergeCell ref="B19:F19"/>
    <mergeCell ref="B32:F32"/>
    <mergeCell ref="B21:F21"/>
    <mergeCell ref="B22:F22"/>
    <mergeCell ref="B23:F23"/>
    <mergeCell ref="B24:F24"/>
    <mergeCell ref="B25:F25"/>
    <mergeCell ref="B26:F26"/>
    <mergeCell ref="B27:F27"/>
    <mergeCell ref="B28:F28"/>
    <mergeCell ref="B29:F29"/>
    <mergeCell ref="B30:F30"/>
    <mergeCell ref="B31:F31"/>
    <mergeCell ref="A72:H72"/>
    <mergeCell ref="A1:H1"/>
    <mergeCell ref="A2:H2"/>
    <mergeCell ref="A3:E3"/>
    <mergeCell ref="A4:H4"/>
    <mergeCell ref="A6:F8"/>
    <mergeCell ref="G6:H6"/>
    <mergeCell ref="G7:H7"/>
    <mergeCell ref="B20:F20"/>
    <mergeCell ref="A9:F9"/>
    <mergeCell ref="B10:F10"/>
    <mergeCell ref="B11:F11"/>
    <mergeCell ref="B12:F12"/>
    <mergeCell ref="B13:F13"/>
    <mergeCell ref="B14:F14"/>
    <mergeCell ref="B15:F15"/>
  </mergeCells>
  <pageMargins left="0.59055118110236227" right="0.59055118110236227" top="0.59055118110236227" bottom="0.59055118110236227" header="0.31496062992125984" footer="0.11811023622047245"/>
  <pageSetup paperSize="9" scale="95" fitToHeight="0" orientation="portrait" r:id="rId1"/>
  <headerFooter differentFirst="1">
    <firstHeader>&amp;L&amp;"Arial Narrow,Tučné"&amp;10Príloha č. 7 SP - Špecifikácia predmetu zákazky pre časť č. 5</first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D556-EFEF-4F4A-82FB-F7ACE0DD9B7D}">
  <sheetPr>
    <tabColor theme="9" tint="0.39997558519241921"/>
    <pageSetUpPr fitToPage="1"/>
  </sheetPr>
  <dimension ref="A1:J70"/>
  <sheetViews>
    <sheetView showGridLines="0" topLeftCell="B1" zoomScaleNormal="100" workbookViewId="0">
      <selection activeCell="K8" sqref="K8"/>
    </sheetView>
  </sheetViews>
  <sheetFormatPr defaultColWidth="9.140625" defaultRowHeight="12" x14ac:dyDescent="0.2"/>
  <cols>
    <col min="1" max="1" width="5.42578125" style="19" customWidth="1"/>
    <col min="2" max="2" width="6.140625" style="27" bestFit="1" customWidth="1"/>
    <col min="3" max="3" width="6.7109375" style="19" bestFit="1" customWidth="1"/>
    <col min="4" max="4" width="8.28515625" style="27" bestFit="1" customWidth="1"/>
    <col min="5" max="5" width="21.28515625" style="19" customWidth="1"/>
    <col min="6" max="6" width="12.7109375" style="19" customWidth="1"/>
    <col min="7" max="7" width="12.5703125" style="19" customWidth="1"/>
    <col min="8" max="8" width="21.7109375" style="19" customWidth="1"/>
    <col min="9" max="9" width="13.42578125" style="19" customWidth="1"/>
    <col min="10" max="10" width="11.7109375" style="19" bestFit="1" customWidth="1"/>
    <col min="11" max="16384" width="9.140625" style="19"/>
  </cols>
  <sheetData>
    <row r="1" spans="1:10" s="11" customFormat="1" ht="24.75" customHeight="1" x14ac:dyDescent="0.2">
      <c r="A1" s="394" t="s">
        <v>728</v>
      </c>
      <c r="B1" s="394"/>
      <c r="C1" s="394"/>
      <c r="D1" s="394"/>
      <c r="E1" s="394"/>
      <c r="F1" s="394"/>
      <c r="G1" s="394"/>
      <c r="H1" s="394"/>
    </row>
    <row r="2" spans="1:10" s="11" customFormat="1" ht="24.75" customHeight="1" x14ac:dyDescent="0.2">
      <c r="A2" s="404" t="s">
        <v>693</v>
      </c>
      <c r="B2" s="404"/>
      <c r="C2" s="404"/>
      <c r="D2" s="404"/>
      <c r="E2" s="404"/>
      <c r="F2" s="404"/>
      <c r="G2" s="404"/>
      <c r="H2" s="404"/>
      <c r="I2" s="12"/>
      <c r="J2" s="12"/>
    </row>
    <row r="3" spans="1:10" s="11" customFormat="1" ht="15" customHeight="1" x14ac:dyDescent="0.2">
      <c r="A3" s="363"/>
      <c r="B3" s="363"/>
      <c r="C3" s="363"/>
      <c r="D3" s="363"/>
      <c r="E3" s="363"/>
      <c r="F3" s="186"/>
      <c r="G3" s="186"/>
      <c r="H3" s="186"/>
      <c r="I3" s="12"/>
      <c r="J3" s="12"/>
    </row>
    <row r="4" spans="1:10" s="14" customFormat="1" ht="18.95" customHeight="1" x14ac:dyDescent="0.25">
      <c r="A4" s="356" t="s">
        <v>22</v>
      </c>
      <c r="B4" s="356"/>
      <c r="C4" s="356"/>
      <c r="D4" s="356"/>
      <c r="E4" s="356"/>
      <c r="F4" s="356"/>
      <c r="G4" s="356"/>
      <c r="H4" s="356"/>
      <c r="I4" s="13"/>
      <c r="J4" s="13"/>
    </row>
    <row r="5" spans="1:10" s="15" customFormat="1" ht="12" customHeight="1" x14ac:dyDescent="0.25">
      <c r="A5" s="44"/>
      <c r="B5" s="45"/>
      <c r="C5" s="46"/>
      <c r="D5" s="45"/>
      <c r="E5" s="47"/>
      <c r="F5" s="47"/>
      <c r="G5" s="47"/>
      <c r="H5" s="47"/>
    </row>
    <row r="6" spans="1:10" s="17" customFormat="1" ht="19.899999999999999" customHeight="1" x14ac:dyDescent="0.25">
      <c r="A6" s="408" t="s">
        <v>743</v>
      </c>
      <c r="B6" s="408"/>
      <c r="C6" s="408"/>
      <c r="D6" s="408"/>
      <c r="E6" s="408"/>
      <c r="F6" s="408"/>
      <c r="G6" s="379" t="s">
        <v>91</v>
      </c>
      <c r="H6" s="379"/>
      <c r="I6" s="16"/>
    </row>
    <row r="7" spans="1:10" s="18" customFormat="1" ht="38.25" customHeight="1" x14ac:dyDescent="0.25">
      <c r="A7" s="408"/>
      <c r="B7" s="408"/>
      <c r="C7" s="408"/>
      <c r="D7" s="408"/>
      <c r="E7" s="408"/>
      <c r="F7" s="408"/>
      <c r="G7" s="392" t="s">
        <v>95</v>
      </c>
      <c r="H7" s="393"/>
    </row>
    <row r="8" spans="1:10" s="18" customFormat="1" ht="137.25" customHeight="1" x14ac:dyDescent="0.25">
      <c r="A8" s="408"/>
      <c r="B8" s="408"/>
      <c r="C8" s="408"/>
      <c r="D8" s="408"/>
      <c r="E8" s="408"/>
      <c r="F8" s="408"/>
      <c r="G8" s="273" t="s">
        <v>697</v>
      </c>
      <c r="H8" s="273" t="s">
        <v>698</v>
      </c>
    </row>
    <row r="9" spans="1:10" s="18" customFormat="1" ht="40.5" customHeight="1" x14ac:dyDescent="0.25">
      <c r="A9" s="409" t="s">
        <v>355</v>
      </c>
      <c r="B9" s="410"/>
      <c r="C9" s="410"/>
      <c r="D9" s="410"/>
      <c r="E9" s="410"/>
      <c r="F9" s="411"/>
      <c r="G9" s="120"/>
      <c r="H9" s="120"/>
    </row>
    <row r="10" spans="1:10" s="18" customFormat="1" ht="21" customHeight="1" x14ac:dyDescent="0.25">
      <c r="A10" s="168" t="s">
        <v>0</v>
      </c>
      <c r="B10" s="384" t="s">
        <v>275</v>
      </c>
      <c r="C10" s="384"/>
      <c r="D10" s="384"/>
      <c r="E10" s="384"/>
      <c r="F10" s="384"/>
      <c r="G10" s="166"/>
      <c r="H10" s="166"/>
    </row>
    <row r="11" spans="1:10" s="18" customFormat="1" ht="42" customHeight="1" x14ac:dyDescent="0.25">
      <c r="A11" s="200" t="s">
        <v>1</v>
      </c>
      <c r="B11" s="384" t="s">
        <v>276</v>
      </c>
      <c r="C11" s="384"/>
      <c r="D11" s="384"/>
      <c r="E11" s="384"/>
      <c r="F11" s="384"/>
      <c r="G11" s="166"/>
      <c r="H11" s="166"/>
    </row>
    <row r="12" spans="1:10" s="18" customFormat="1" ht="32.25" customHeight="1" x14ac:dyDescent="0.25">
      <c r="A12" s="200" t="s">
        <v>2</v>
      </c>
      <c r="B12" s="384" t="s">
        <v>277</v>
      </c>
      <c r="C12" s="384"/>
      <c r="D12" s="384"/>
      <c r="E12" s="384"/>
      <c r="F12" s="384"/>
      <c r="G12" s="166"/>
      <c r="H12" s="166"/>
    </row>
    <row r="13" spans="1:10" s="18" customFormat="1" ht="33.75" customHeight="1" x14ac:dyDescent="0.25">
      <c r="A13" s="200" t="s">
        <v>3</v>
      </c>
      <c r="B13" s="384" t="s">
        <v>281</v>
      </c>
      <c r="C13" s="384"/>
      <c r="D13" s="384"/>
      <c r="E13" s="384"/>
      <c r="F13" s="384"/>
      <c r="G13" s="166"/>
      <c r="H13" s="166"/>
    </row>
    <row r="14" spans="1:10" s="18" customFormat="1" ht="41.25" customHeight="1" x14ac:dyDescent="0.25">
      <c r="A14" s="200" t="s">
        <v>4</v>
      </c>
      <c r="B14" s="384" t="s">
        <v>356</v>
      </c>
      <c r="C14" s="384"/>
      <c r="D14" s="384"/>
      <c r="E14" s="384"/>
      <c r="F14" s="384"/>
      <c r="G14" s="166"/>
      <c r="H14" s="166"/>
    </row>
    <row r="15" spans="1:10" s="18" customFormat="1" ht="21" customHeight="1" x14ac:dyDescent="0.25">
      <c r="A15" s="200" t="s">
        <v>92</v>
      </c>
      <c r="B15" s="384" t="s">
        <v>283</v>
      </c>
      <c r="C15" s="384"/>
      <c r="D15" s="384"/>
      <c r="E15" s="384"/>
      <c r="F15" s="384"/>
      <c r="G15" s="166"/>
      <c r="H15" s="166"/>
    </row>
    <row r="16" spans="1:10" s="18" customFormat="1" ht="26.25" customHeight="1" x14ac:dyDescent="0.25">
      <c r="A16" s="200" t="s">
        <v>20</v>
      </c>
      <c r="B16" s="384" t="s">
        <v>284</v>
      </c>
      <c r="C16" s="384"/>
      <c r="D16" s="384"/>
      <c r="E16" s="384"/>
      <c r="F16" s="384"/>
      <c r="G16" s="166"/>
      <c r="H16" s="166"/>
    </row>
    <row r="17" spans="1:8" s="18" customFormat="1" ht="33" customHeight="1" x14ac:dyDescent="0.25">
      <c r="A17" s="200" t="s">
        <v>29</v>
      </c>
      <c r="B17" s="384" t="s">
        <v>285</v>
      </c>
      <c r="C17" s="384"/>
      <c r="D17" s="384"/>
      <c r="E17" s="384"/>
      <c r="F17" s="384"/>
      <c r="G17" s="166"/>
      <c r="H17" s="166"/>
    </row>
    <row r="18" spans="1:8" s="18" customFormat="1" ht="30" customHeight="1" x14ac:dyDescent="0.25">
      <c r="A18" s="200" t="s">
        <v>19</v>
      </c>
      <c r="B18" s="384" t="s">
        <v>286</v>
      </c>
      <c r="C18" s="384"/>
      <c r="D18" s="384"/>
      <c r="E18" s="384"/>
      <c r="F18" s="384"/>
      <c r="G18" s="166"/>
      <c r="H18" s="166"/>
    </row>
    <row r="19" spans="1:8" s="18" customFormat="1" ht="30" customHeight="1" x14ac:dyDescent="0.25">
      <c r="A19" s="200" t="s">
        <v>18</v>
      </c>
      <c r="B19" s="384" t="s">
        <v>357</v>
      </c>
      <c r="C19" s="384"/>
      <c r="D19" s="384"/>
      <c r="E19" s="384"/>
      <c r="F19" s="384"/>
      <c r="G19" s="166"/>
      <c r="H19" s="166"/>
    </row>
    <row r="20" spans="1:8" s="18" customFormat="1" ht="45" customHeight="1" x14ac:dyDescent="0.25">
      <c r="A20" s="200" t="s">
        <v>17</v>
      </c>
      <c r="B20" s="371" t="s">
        <v>288</v>
      </c>
      <c r="C20" s="372"/>
      <c r="D20" s="372"/>
      <c r="E20" s="372"/>
      <c r="F20" s="373"/>
      <c r="G20" s="166"/>
      <c r="H20" s="166"/>
    </row>
    <row r="21" spans="1:8" s="18" customFormat="1" ht="36" customHeight="1" x14ac:dyDescent="0.25">
      <c r="A21" s="200" t="s">
        <v>16</v>
      </c>
      <c r="B21" s="371" t="s">
        <v>358</v>
      </c>
      <c r="C21" s="372"/>
      <c r="D21" s="372"/>
      <c r="E21" s="372"/>
      <c r="F21" s="373"/>
      <c r="G21" s="166"/>
      <c r="H21" s="166"/>
    </row>
    <row r="22" spans="1:8" s="18" customFormat="1" ht="21" customHeight="1" x14ac:dyDescent="0.25">
      <c r="A22" s="200" t="s">
        <v>31</v>
      </c>
      <c r="B22" s="371" t="s">
        <v>359</v>
      </c>
      <c r="C22" s="372"/>
      <c r="D22" s="372"/>
      <c r="E22" s="372"/>
      <c r="F22" s="373"/>
      <c r="G22" s="166"/>
      <c r="H22" s="166"/>
    </row>
    <row r="23" spans="1:8" s="18" customFormat="1" ht="30" customHeight="1" x14ac:dyDescent="0.25">
      <c r="A23" s="200" t="s">
        <v>32</v>
      </c>
      <c r="B23" s="384" t="s">
        <v>360</v>
      </c>
      <c r="C23" s="384"/>
      <c r="D23" s="384"/>
      <c r="E23" s="384"/>
      <c r="F23" s="384"/>
      <c r="G23" s="166"/>
      <c r="H23" s="166"/>
    </row>
    <row r="24" spans="1:8" s="18" customFormat="1" ht="33" customHeight="1" x14ac:dyDescent="0.25">
      <c r="A24" s="200" t="s">
        <v>33</v>
      </c>
      <c r="B24" s="384" t="s">
        <v>361</v>
      </c>
      <c r="C24" s="384"/>
      <c r="D24" s="384"/>
      <c r="E24" s="384"/>
      <c r="F24" s="384"/>
      <c r="G24" s="166"/>
      <c r="H24" s="166"/>
    </row>
    <row r="25" spans="1:8" s="18" customFormat="1" ht="32.25" customHeight="1" x14ac:dyDescent="0.25">
      <c r="A25" s="200" t="s">
        <v>97</v>
      </c>
      <c r="B25" s="371" t="s">
        <v>292</v>
      </c>
      <c r="C25" s="372"/>
      <c r="D25" s="372"/>
      <c r="E25" s="372"/>
      <c r="F25" s="373"/>
      <c r="G25" s="166"/>
      <c r="H25" s="166"/>
    </row>
    <row r="26" spans="1:8" s="18" customFormat="1" ht="30.75" customHeight="1" x14ac:dyDescent="0.25">
      <c r="A26" s="200" t="s">
        <v>273</v>
      </c>
      <c r="B26" s="371" t="s">
        <v>293</v>
      </c>
      <c r="C26" s="372"/>
      <c r="D26" s="372"/>
      <c r="E26" s="372"/>
      <c r="F26" s="373"/>
      <c r="G26" s="166"/>
      <c r="H26" s="166"/>
    </row>
    <row r="27" spans="1:8" s="18" customFormat="1" ht="29.25" customHeight="1" x14ac:dyDescent="0.25">
      <c r="A27" s="200" t="s">
        <v>113</v>
      </c>
      <c r="B27" s="371" t="s">
        <v>295</v>
      </c>
      <c r="C27" s="372"/>
      <c r="D27" s="372"/>
      <c r="E27" s="372"/>
      <c r="F27" s="373"/>
      <c r="G27" s="166"/>
      <c r="H27" s="166"/>
    </row>
    <row r="28" spans="1:8" s="18" customFormat="1" ht="18" customHeight="1" x14ac:dyDescent="0.25">
      <c r="A28" s="200" t="s">
        <v>114</v>
      </c>
      <c r="B28" s="371" t="s">
        <v>362</v>
      </c>
      <c r="C28" s="372"/>
      <c r="D28" s="372"/>
      <c r="E28" s="372"/>
      <c r="F28" s="373"/>
      <c r="G28" s="166"/>
      <c r="H28" s="166"/>
    </row>
    <row r="29" spans="1:8" s="18" customFormat="1" ht="21.75" customHeight="1" x14ac:dyDescent="0.25">
      <c r="A29" s="200" t="s">
        <v>115</v>
      </c>
      <c r="B29" s="371" t="s">
        <v>363</v>
      </c>
      <c r="C29" s="372"/>
      <c r="D29" s="372"/>
      <c r="E29" s="372"/>
      <c r="F29" s="373"/>
      <c r="G29" s="166"/>
      <c r="H29" s="166"/>
    </row>
    <row r="30" spans="1:8" s="18" customFormat="1" ht="17.25" customHeight="1" x14ac:dyDescent="0.25">
      <c r="A30" s="200" t="s">
        <v>116</v>
      </c>
      <c r="B30" s="371" t="s">
        <v>298</v>
      </c>
      <c r="C30" s="372"/>
      <c r="D30" s="372"/>
      <c r="E30" s="372"/>
      <c r="F30" s="373"/>
      <c r="G30" s="166"/>
      <c r="H30" s="166"/>
    </row>
    <row r="31" spans="1:8" s="18" customFormat="1" ht="20.25" customHeight="1" x14ac:dyDescent="0.25">
      <c r="A31" s="200" t="s">
        <v>117</v>
      </c>
      <c r="B31" s="371" t="s">
        <v>364</v>
      </c>
      <c r="C31" s="372"/>
      <c r="D31" s="372"/>
      <c r="E31" s="372"/>
      <c r="F31" s="373"/>
      <c r="G31" s="166"/>
      <c r="H31" s="166"/>
    </row>
    <row r="32" spans="1:8" s="18" customFormat="1" ht="21" customHeight="1" x14ac:dyDescent="0.25">
      <c r="A32" s="200" t="s">
        <v>118</v>
      </c>
      <c r="B32" s="371" t="s">
        <v>365</v>
      </c>
      <c r="C32" s="372"/>
      <c r="D32" s="372"/>
      <c r="E32" s="372"/>
      <c r="F32" s="373"/>
      <c r="G32" s="166"/>
      <c r="H32" s="166"/>
    </row>
    <row r="33" spans="1:8" s="18" customFormat="1" ht="21.75" customHeight="1" x14ac:dyDescent="0.25">
      <c r="A33" s="200" t="s">
        <v>119</v>
      </c>
      <c r="B33" s="371" t="s">
        <v>301</v>
      </c>
      <c r="C33" s="372"/>
      <c r="D33" s="372"/>
      <c r="E33" s="372"/>
      <c r="F33" s="373"/>
      <c r="G33" s="166"/>
      <c r="H33" s="166"/>
    </row>
    <row r="34" spans="1:8" s="18" customFormat="1" ht="20.25" customHeight="1" x14ac:dyDescent="0.25">
      <c r="A34" s="203" t="s">
        <v>120</v>
      </c>
      <c r="B34" s="412" t="s">
        <v>366</v>
      </c>
      <c r="C34" s="413"/>
      <c r="D34" s="413"/>
      <c r="E34" s="413"/>
      <c r="F34" s="414"/>
      <c r="G34" s="204"/>
      <c r="H34" s="204"/>
    </row>
    <row r="35" spans="1:8" s="18" customFormat="1" ht="18.75" customHeight="1" x14ac:dyDescent="0.25">
      <c r="A35" s="166" t="s">
        <v>121</v>
      </c>
      <c r="B35" s="371" t="s">
        <v>367</v>
      </c>
      <c r="C35" s="372"/>
      <c r="D35" s="372"/>
      <c r="E35" s="372"/>
      <c r="F35" s="373"/>
      <c r="G35" s="204"/>
      <c r="H35" s="204"/>
    </row>
    <row r="36" spans="1:8" s="18" customFormat="1" ht="18.75" customHeight="1" x14ac:dyDescent="0.25">
      <c r="A36" s="166" t="s">
        <v>122</v>
      </c>
      <c r="B36" s="371" t="s">
        <v>303</v>
      </c>
      <c r="C36" s="372"/>
      <c r="D36" s="372"/>
      <c r="E36" s="372"/>
      <c r="F36" s="373"/>
      <c r="G36" s="204"/>
      <c r="H36" s="204"/>
    </row>
    <row r="37" spans="1:8" s="18" customFormat="1" ht="18.75" customHeight="1" x14ac:dyDescent="0.25">
      <c r="A37" s="166" t="s">
        <v>123</v>
      </c>
      <c r="B37" s="371" t="s">
        <v>368</v>
      </c>
      <c r="C37" s="372"/>
      <c r="D37" s="372"/>
      <c r="E37" s="372"/>
      <c r="F37" s="373"/>
      <c r="G37" s="204"/>
      <c r="H37" s="204"/>
    </row>
    <row r="38" spans="1:8" s="18" customFormat="1" ht="18.75" customHeight="1" x14ac:dyDescent="0.25">
      <c r="A38" s="166" t="s">
        <v>124</v>
      </c>
      <c r="B38" s="371" t="s">
        <v>369</v>
      </c>
      <c r="C38" s="372"/>
      <c r="D38" s="372"/>
      <c r="E38" s="372"/>
      <c r="F38" s="373"/>
      <c r="G38" s="204"/>
      <c r="H38" s="204"/>
    </row>
    <row r="39" spans="1:8" s="18" customFormat="1" ht="21" customHeight="1" x14ac:dyDescent="0.25">
      <c r="A39" s="166" t="s">
        <v>125</v>
      </c>
      <c r="B39" s="371" t="s">
        <v>306</v>
      </c>
      <c r="C39" s="372"/>
      <c r="D39" s="372"/>
      <c r="E39" s="372"/>
      <c r="F39" s="373"/>
      <c r="G39" s="204"/>
      <c r="H39" s="204"/>
    </row>
    <row r="40" spans="1:8" s="18" customFormat="1" ht="29.25" customHeight="1" x14ac:dyDescent="0.25">
      <c r="A40" s="167" t="s">
        <v>370</v>
      </c>
      <c r="B40" s="371" t="s">
        <v>307</v>
      </c>
      <c r="C40" s="372"/>
      <c r="D40" s="372"/>
      <c r="E40" s="372"/>
      <c r="F40" s="373"/>
      <c r="G40" s="204"/>
      <c r="H40" s="204"/>
    </row>
    <row r="41" spans="1:8" s="18" customFormat="1" ht="30.75" customHeight="1" x14ac:dyDescent="0.25">
      <c r="A41" s="167" t="s">
        <v>393</v>
      </c>
      <c r="B41" s="371" t="s">
        <v>371</v>
      </c>
      <c r="C41" s="372"/>
      <c r="D41" s="372"/>
      <c r="E41" s="372"/>
      <c r="F41" s="373"/>
      <c r="G41" s="204"/>
      <c r="H41" s="204"/>
    </row>
    <row r="42" spans="1:8" s="18" customFormat="1" ht="55.5" customHeight="1" x14ac:dyDescent="0.25">
      <c r="A42" s="167" t="s">
        <v>394</v>
      </c>
      <c r="B42" s="371" t="s">
        <v>372</v>
      </c>
      <c r="C42" s="372"/>
      <c r="D42" s="372"/>
      <c r="E42" s="372"/>
      <c r="F42" s="373"/>
      <c r="G42" s="204"/>
      <c r="H42" s="204"/>
    </row>
    <row r="43" spans="1:8" s="18" customFormat="1" ht="60" customHeight="1" x14ac:dyDescent="0.25">
      <c r="A43" s="167" t="s">
        <v>395</v>
      </c>
      <c r="B43" s="371" t="s">
        <v>373</v>
      </c>
      <c r="C43" s="372"/>
      <c r="D43" s="372"/>
      <c r="E43" s="372"/>
      <c r="F43" s="373"/>
      <c r="G43" s="204"/>
      <c r="H43" s="204"/>
    </row>
    <row r="44" spans="1:8" s="18" customFormat="1" ht="31.5" customHeight="1" x14ac:dyDescent="0.25">
      <c r="A44" s="167" t="s">
        <v>396</v>
      </c>
      <c r="B44" s="371" t="s">
        <v>374</v>
      </c>
      <c r="C44" s="372"/>
      <c r="D44" s="372"/>
      <c r="E44" s="372"/>
      <c r="F44" s="373"/>
      <c r="G44" s="204"/>
      <c r="H44" s="204"/>
    </row>
    <row r="45" spans="1:8" s="18" customFormat="1" ht="20.25" customHeight="1" x14ac:dyDescent="0.25">
      <c r="A45" s="167" t="s">
        <v>397</v>
      </c>
      <c r="B45" s="371" t="s">
        <v>375</v>
      </c>
      <c r="C45" s="372"/>
      <c r="D45" s="372"/>
      <c r="E45" s="372"/>
      <c r="F45" s="373"/>
      <c r="G45" s="204"/>
      <c r="H45" s="204"/>
    </row>
    <row r="46" spans="1:8" s="18" customFormat="1" ht="55.5" customHeight="1" x14ac:dyDescent="0.25">
      <c r="A46" s="167" t="s">
        <v>398</v>
      </c>
      <c r="B46" s="371" t="s">
        <v>376</v>
      </c>
      <c r="C46" s="372"/>
      <c r="D46" s="372"/>
      <c r="E46" s="372"/>
      <c r="F46" s="373"/>
      <c r="G46" s="204"/>
      <c r="H46" s="204"/>
    </row>
    <row r="47" spans="1:8" s="18" customFormat="1" ht="38.25" customHeight="1" x14ac:dyDescent="0.25">
      <c r="A47" s="167" t="s">
        <v>399</v>
      </c>
      <c r="B47" s="371" t="s">
        <v>377</v>
      </c>
      <c r="C47" s="372"/>
      <c r="D47" s="372"/>
      <c r="E47" s="372"/>
      <c r="F47" s="373"/>
      <c r="G47" s="204"/>
      <c r="H47" s="204"/>
    </row>
    <row r="48" spans="1:8" s="18" customFormat="1" ht="18.75" customHeight="1" x14ac:dyDescent="0.25">
      <c r="A48" s="167" t="s">
        <v>400</v>
      </c>
      <c r="B48" s="371" t="s">
        <v>322</v>
      </c>
      <c r="C48" s="372"/>
      <c r="D48" s="372"/>
      <c r="E48" s="372"/>
      <c r="F48" s="373"/>
      <c r="G48" s="204"/>
      <c r="H48" s="204"/>
    </row>
    <row r="49" spans="1:8" s="18" customFormat="1" ht="21.75" customHeight="1" x14ac:dyDescent="0.25">
      <c r="A49" s="167" t="s">
        <v>401</v>
      </c>
      <c r="B49" s="371" t="s">
        <v>378</v>
      </c>
      <c r="C49" s="372"/>
      <c r="D49" s="372"/>
      <c r="E49" s="372"/>
      <c r="F49" s="373"/>
      <c r="G49" s="204"/>
      <c r="H49" s="204"/>
    </row>
    <row r="50" spans="1:8" s="18" customFormat="1" ht="30.75" customHeight="1" x14ac:dyDescent="0.25">
      <c r="A50" s="167" t="s">
        <v>402</v>
      </c>
      <c r="B50" s="371" t="s">
        <v>379</v>
      </c>
      <c r="C50" s="372"/>
      <c r="D50" s="372"/>
      <c r="E50" s="372"/>
      <c r="F50" s="373"/>
      <c r="G50" s="204"/>
      <c r="H50" s="204"/>
    </row>
    <row r="51" spans="1:8" s="18" customFormat="1" ht="18.75" customHeight="1" x14ac:dyDescent="0.25">
      <c r="A51" s="167" t="s">
        <v>403</v>
      </c>
      <c r="B51" s="371" t="s">
        <v>380</v>
      </c>
      <c r="C51" s="372"/>
      <c r="D51" s="372"/>
      <c r="E51" s="372"/>
      <c r="F51" s="373"/>
      <c r="G51" s="204"/>
      <c r="H51" s="204"/>
    </row>
    <row r="52" spans="1:8" s="18" customFormat="1" ht="18.75" customHeight="1" x14ac:dyDescent="0.25">
      <c r="A52" s="167" t="s">
        <v>404</v>
      </c>
      <c r="B52" s="371" t="s">
        <v>381</v>
      </c>
      <c r="C52" s="372"/>
      <c r="D52" s="372"/>
      <c r="E52" s="372"/>
      <c r="F52" s="373"/>
      <c r="G52" s="204"/>
      <c r="H52" s="204"/>
    </row>
    <row r="53" spans="1:8" s="18" customFormat="1" ht="18.75" customHeight="1" x14ac:dyDescent="0.25">
      <c r="A53" s="167" t="s">
        <v>405</v>
      </c>
      <c r="B53" s="384" t="s">
        <v>382</v>
      </c>
      <c r="C53" s="384"/>
      <c r="D53" s="384"/>
      <c r="E53" s="384"/>
      <c r="F53" s="384"/>
      <c r="G53" s="166"/>
      <c r="H53" s="166"/>
    </row>
    <row r="54" spans="1:8" s="18" customFormat="1" ht="18.75" customHeight="1" x14ac:dyDescent="0.25">
      <c r="A54" s="167" t="s">
        <v>406</v>
      </c>
      <c r="B54" s="384" t="s">
        <v>383</v>
      </c>
      <c r="C54" s="384"/>
      <c r="D54" s="384"/>
      <c r="E54" s="384"/>
      <c r="F54" s="384"/>
      <c r="G54" s="166"/>
      <c r="H54" s="166"/>
    </row>
    <row r="55" spans="1:8" s="18" customFormat="1" ht="31.5" customHeight="1" x14ac:dyDescent="0.25">
      <c r="A55" s="167" t="s">
        <v>407</v>
      </c>
      <c r="B55" s="371" t="s">
        <v>384</v>
      </c>
      <c r="C55" s="372"/>
      <c r="D55" s="372"/>
      <c r="E55" s="372"/>
      <c r="F55" s="373"/>
      <c r="G55" s="204"/>
      <c r="H55" s="204"/>
    </row>
    <row r="56" spans="1:8" s="18" customFormat="1" ht="33.75" customHeight="1" x14ac:dyDescent="0.25">
      <c r="A56" s="167" t="s">
        <v>408</v>
      </c>
      <c r="B56" s="371" t="s">
        <v>385</v>
      </c>
      <c r="C56" s="372"/>
      <c r="D56" s="372"/>
      <c r="E56" s="372"/>
      <c r="F56" s="373"/>
      <c r="G56" s="204"/>
      <c r="H56" s="204"/>
    </row>
    <row r="57" spans="1:8" s="18" customFormat="1" ht="21" customHeight="1" x14ac:dyDescent="0.25">
      <c r="A57" s="167" t="s">
        <v>409</v>
      </c>
      <c r="B57" s="371" t="s">
        <v>386</v>
      </c>
      <c r="C57" s="372"/>
      <c r="D57" s="372"/>
      <c r="E57" s="372"/>
      <c r="F57" s="373"/>
      <c r="G57" s="204"/>
      <c r="H57" s="204"/>
    </row>
    <row r="58" spans="1:8" s="18" customFormat="1" ht="26.25" customHeight="1" x14ac:dyDescent="0.25">
      <c r="A58" s="167" t="s">
        <v>410</v>
      </c>
      <c r="B58" s="371" t="s">
        <v>387</v>
      </c>
      <c r="C58" s="372"/>
      <c r="D58" s="372"/>
      <c r="E58" s="372"/>
      <c r="F58" s="373"/>
      <c r="G58" s="204"/>
      <c r="H58" s="204"/>
    </row>
    <row r="59" spans="1:8" s="18" customFormat="1" ht="21" customHeight="1" x14ac:dyDescent="0.25">
      <c r="A59" s="167" t="s">
        <v>411</v>
      </c>
      <c r="B59" s="371" t="s">
        <v>388</v>
      </c>
      <c r="C59" s="372"/>
      <c r="D59" s="372"/>
      <c r="E59" s="372"/>
      <c r="F59" s="373"/>
      <c r="G59" s="204"/>
      <c r="H59" s="204"/>
    </row>
    <row r="60" spans="1:8" s="18" customFormat="1" ht="22.5" customHeight="1" x14ac:dyDescent="0.25">
      <c r="A60" s="167" t="s">
        <v>412</v>
      </c>
      <c r="B60" s="371" t="s">
        <v>389</v>
      </c>
      <c r="C60" s="372"/>
      <c r="D60" s="372"/>
      <c r="E60" s="372"/>
      <c r="F60" s="373"/>
      <c r="G60" s="204"/>
      <c r="H60" s="204"/>
    </row>
    <row r="61" spans="1:8" s="18" customFormat="1" ht="45" customHeight="1" x14ac:dyDescent="0.25">
      <c r="A61" s="167" t="s">
        <v>413</v>
      </c>
      <c r="B61" s="371" t="s">
        <v>390</v>
      </c>
      <c r="C61" s="372"/>
      <c r="D61" s="372"/>
      <c r="E61" s="372"/>
      <c r="F61" s="373"/>
      <c r="G61" s="204"/>
      <c r="H61" s="204"/>
    </row>
    <row r="62" spans="1:8" s="18" customFormat="1" ht="18.75" customHeight="1" x14ac:dyDescent="0.25">
      <c r="A62" s="167" t="s">
        <v>414</v>
      </c>
      <c r="B62" s="371" t="s">
        <v>391</v>
      </c>
      <c r="C62" s="372"/>
      <c r="D62" s="372"/>
      <c r="E62" s="372"/>
      <c r="F62" s="373"/>
      <c r="G62" s="204"/>
      <c r="H62" s="204"/>
    </row>
    <row r="63" spans="1:8" s="18" customFormat="1" ht="18.75" customHeight="1" x14ac:dyDescent="0.25">
      <c r="A63" s="167" t="s">
        <v>415</v>
      </c>
      <c r="B63" s="371" t="s">
        <v>392</v>
      </c>
      <c r="C63" s="372"/>
      <c r="D63" s="372"/>
      <c r="E63" s="372"/>
      <c r="F63" s="373"/>
      <c r="G63" s="166"/>
      <c r="H63" s="166"/>
    </row>
    <row r="64" spans="1:8" s="11" customFormat="1" ht="15" customHeight="1" x14ac:dyDescent="0.25">
      <c r="A64" s="49"/>
      <c r="B64" s="50"/>
      <c r="C64" s="49"/>
      <c r="D64" s="50"/>
      <c r="E64" s="49"/>
      <c r="F64" s="49"/>
      <c r="G64" s="113"/>
      <c r="H64" s="113"/>
    </row>
    <row r="65" spans="1:8" s="23" customFormat="1" ht="15" customHeight="1" x14ac:dyDescent="0.25">
      <c r="A65" s="350" t="s">
        <v>134</v>
      </c>
      <c r="B65" s="350"/>
      <c r="C65" s="350"/>
      <c r="D65" s="350"/>
      <c r="E65" s="350"/>
      <c r="F65" s="49"/>
      <c r="G65" s="49"/>
      <c r="H65" s="49"/>
    </row>
    <row r="66" spans="1:8" s="25" customFormat="1" ht="32.25" customHeight="1" x14ac:dyDescent="0.25">
      <c r="A66" s="49"/>
      <c r="B66" s="407"/>
      <c r="C66" s="407"/>
      <c r="D66" s="407"/>
      <c r="E66" s="420" t="s">
        <v>710</v>
      </c>
      <c r="F66" s="420"/>
      <c r="G66" s="420"/>
      <c r="H66" s="270"/>
    </row>
    <row r="67" spans="1:8" ht="15" customHeight="1" x14ac:dyDescent="0.25">
      <c r="A67" s="125"/>
      <c r="B67" s="125"/>
      <c r="C67" s="125"/>
      <c r="D67" s="125"/>
      <c r="E67" s="386" t="s">
        <v>701</v>
      </c>
      <c r="F67" s="386"/>
      <c r="G67" s="386"/>
      <c r="H67" s="175"/>
    </row>
    <row r="68" spans="1:8" ht="9" customHeight="1" x14ac:dyDescent="0.25">
      <c r="A68" s="126"/>
      <c r="B68" s="127"/>
      <c r="C68" s="127"/>
      <c r="D68" s="128"/>
      <c r="E68" s="52"/>
      <c r="F68" s="52"/>
      <c r="G68" s="52"/>
      <c r="H68" s="52"/>
    </row>
    <row r="69" spans="1:8" ht="24" customHeight="1" x14ac:dyDescent="0.2">
      <c r="A69" s="129"/>
      <c r="B69" s="130"/>
      <c r="C69" s="131"/>
      <c r="D69" s="130"/>
      <c r="E69" s="25"/>
      <c r="F69" s="25"/>
      <c r="G69" s="25"/>
      <c r="H69" s="25"/>
    </row>
    <row r="70" spans="1:8" ht="13.5" x14ac:dyDescent="0.25">
      <c r="A70" s="368" t="s">
        <v>699</v>
      </c>
      <c r="B70" s="368"/>
      <c r="C70" s="368"/>
      <c r="D70" s="368"/>
      <c r="E70" s="368"/>
      <c r="F70" s="368"/>
      <c r="G70" s="368"/>
      <c r="H70" s="368"/>
    </row>
  </sheetData>
  <mergeCells count="67">
    <mergeCell ref="A70:H70"/>
    <mergeCell ref="B63:F63"/>
    <mergeCell ref="A65:E65"/>
    <mergeCell ref="B66:D66"/>
    <mergeCell ref="E67:G67"/>
    <mergeCell ref="E66:G66"/>
    <mergeCell ref="B62:F62"/>
    <mergeCell ref="B51:F51"/>
    <mergeCell ref="B52:F52"/>
    <mergeCell ref="B53:F53"/>
    <mergeCell ref="B54:F54"/>
    <mergeCell ref="B55:F55"/>
    <mergeCell ref="B56:F56"/>
    <mergeCell ref="B57:F57"/>
    <mergeCell ref="B58:F58"/>
    <mergeCell ref="B59:F59"/>
    <mergeCell ref="B60:F60"/>
    <mergeCell ref="B61:F61"/>
    <mergeCell ref="B50:F50"/>
    <mergeCell ref="B39:F39"/>
    <mergeCell ref="B40:F40"/>
    <mergeCell ref="B41:F41"/>
    <mergeCell ref="B42:F42"/>
    <mergeCell ref="B43:F43"/>
    <mergeCell ref="B44:F44"/>
    <mergeCell ref="B45:F45"/>
    <mergeCell ref="B46:F46"/>
    <mergeCell ref="B47:F47"/>
    <mergeCell ref="B48:F48"/>
    <mergeCell ref="B49:F49"/>
    <mergeCell ref="B38:F38"/>
    <mergeCell ref="B27:F27"/>
    <mergeCell ref="B28:F28"/>
    <mergeCell ref="B29:F29"/>
    <mergeCell ref="B30:F30"/>
    <mergeCell ref="B31:F31"/>
    <mergeCell ref="B32:F32"/>
    <mergeCell ref="B33:F33"/>
    <mergeCell ref="B34:F34"/>
    <mergeCell ref="B35:F35"/>
    <mergeCell ref="B36:F36"/>
    <mergeCell ref="B37:F37"/>
    <mergeCell ref="B26:F26"/>
    <mergeCell ref="B15:F15"/>
    <mergeCell ref="B16:F16"/>
    <mergeCell ref="B17:F17"/>
    <mergeCell ref="B18:F18"/>
    <mergeCell ref="B19:F19"/>
    <mergeCell ref="B20:F20"/>
    <mergeCell ref="B21:F21"/>
    <mergeCell ref="B22:F22"/>
    <mergeCell ref="B23:F23"/>
    <mergeCell ref="B24:F24"/>
    <mergeCell ref="B25:F25"/>
    <mergeCell ref="B14:F14"/>
    <mergeCell ref="A1:H1"/>
    <mergeCell ref="A2:H2"/>
    <mergeCell ref="A3:E3"/>
    <mergeCell ref="A4:H4"/>
    <mergeCell ref="A6:F8"/>
    <mergeCell ref="G6:H6"/>
    <mergeCell ref="G7:H7"/>
    <mergeCell ref="A9:F9"/>
    <mergeCell ref="B10:F10"/>
    <mergeCell ref="B11:F11"/>
    <mergeCell ref="B12:F12"/>
    <mergeCell ref="B13:F13"/>
  </mergeCells>
  <pageMargins left="0.59055118110236227" right="0.59055118110236227" top="0.59055118110236227" bottom="0.59055118110236227" header="0.31496062992125984" footer="0.11811023622047245"/>
  <pageSetup paperSize="9" scale="95" fitToHeight="0" orientation="portrait" r:id="rId1"/>
  <headerFooter differentFirst="1">
    <oddFooter>&amp;C&amp;"Arial,Normálne"&amp;8Strana &amp;P z &amp;N</oddFooter>
    <firstHeader>&amp;L&amp;"Arial Narrow,Tučné"&amp;10Príloha č. 7 SP - Špecifikácia predmetu zákazky pre časť č. 6</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J24"/>
  <sheetViews>
    <sheetView showGridLines="0" zoomScaleNormal="100" workbookViewId="0">
      <selection activeCell="A12" sqref="A12"/>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325" t="s">
        <v>5</v>
      </c>
      <c r="B1" s="325"/>
      <c r="C1" s="42"/>
      <c r="D1" s="42"/>
    </row>
    <row r="2" spans="1:10" s="7" customFormat="1" ht="21.6" customHeight="1" x14ac:dyDescent="0.25">
      <c r="A2" s="304" t="str">
        <f>'Príloha č.1'!A2:D2</f>
        <v>Operačné stoly</v>
      </c>
      <c r="B2" s="304"/>
      <c r="C2" s="304"/>
      <c r="D2" s="304"/>
    </row>
    <row r="3" spans="1:10" s="7" customFormat="1" ht="12" customHeight="1" x14ac:dyDescent="0.25">
      <c r="A3" s="173"/>
      <c r="B3" s="173"/>
      <c r="C3" s="173"/>
      <c r="D3" s="173"/>
    </row>
    <row r="4" spans="1:10" ht="20.25" customHeight="1" x14ac:dyDescent="0.3">
      <c r="A4" s="326" t="s">
        <v>62</v>
      </c>
      <c r="B4" s="326"/>
      <c r="C4" s="326"/>
      <c r="D4" s="326"/>
      <c r="E4" s="8"/>
      <c r="F4" s="8"/>
      <c r="G4" s="8"/>
      <c r="H4" s="8"/>
      <c r="I4" s="8"/>
      <c r="J4" s="8"/>
    </row>
    <row r="5" spans="1:10" ht="18.75" customHeight="1" x14ac:dyDescent="0.25">
      <c r="A5" s="30"/>
      <c r="B5" s="30"/>
      <c r="C5" s="30"/>
      <c r="D5" s="30"/>
    </row>
    <row r="6" spans="1:10" s="7" customFormat="1" ht="17.100000000000001" customHeight="1" x14ac:dyDescent="0.25">
      <c r="A6" s="327" t="s">
        <v>7</v>
      </c>
      <c r="B6" s="327"/>
      <c r="C6" s="328" t="str">
        <f>IF('Príloha č.1'!$C$6="","",'Príloha č.1'!$C$6)</f>
        <v/>
      </c>
      <c r="D6" s="329"/>
      <c r="E6" s="9"/>
    </row>
    <row r="7" spans="1:10" s="7" customFormat="1" ht="17.100000000000001" customHeight="1" x14ac:dyDescent="0.25">
      <c r="A7" s="327" t="s">
        <v>63</v>
      </c>
      <c r="B7" s="327"/>
      <c r="C7" s="330" t="str">
        <f>IF('Príloha č.1'!$C$7="","",'Príloha č.1'!$C$7)</f>
        <v/>
      </c>
      <c r="D7" s="331"/>
    </row>
    <row r="8" spans="1:10" ht="17.100000000000001" customHeight="1" x14ac:dyDescent="0.2">
      <c r="A8" s="332" t="s">
        <v>9</v>
      </c>
      <c r="B8" s="332"/>
      <c r="C8" s="330" t="str">
        <f>IF('Príloha č.1'!$C$8="","",'Príloha č.1'!$C$8)</f>
        <v/>
      </c>
      <c r="D8" s="331"/>
    </row>
    <row r="9" spans="1:10" ht="17.100000000000001" customHeight="1" x14ac:dyDescent="0.2">
      <c r="A9" s="332" t="s">
        <v>10</v>
      </c>
      <c r="B9" s="332"/>
      <c r="C9" s="330" t="str">
        <f>IF('Príloha č.1'!$C$9="","",'Príloha č.1'!$C$9)</f>
        <v/>
      </c>
      <c r="D9" s="331"/>
    </row>
    <row r="10" spans="1:10" ht="20.100000000000001" customHeight="1" x14ac:dyDescent="0.25">
      <c r="A10" s="30"/>
      <c r="B10" s="30"/>
      <c r="C10" s="95"/>
      <c r="D10" s="42"/>
    </row>
    <row r="11" spans="1:10" s="10" customFormat="1" ht="24.6" customHeight="1" x14ac:dyDescent="0.25">
      <c r="A11" s="325" t="s">
        <v>69</v>
      </c>
      <c r="B11" s="325"/>
      <c r="C11" s="325"/>
      <c r="D11" s="325"/>
    </row>
    <row r="12" spans="1:10" ht="42.6" customHeight="1" x14ac:dyDescent="0.2">
      <c r="A12" s="108" t="s">
        <v>52</v>
      </c>
      <c r="B12" s="327" t="s">
        <v>76</v>
      </c>
      <c r="C12" s="327"/>
      <c r="D12" s="327"/>
    </row>
    <row r="13" spans="1:10" ht="30" customHeight="1" x14ac:dyDescent="0.2">
      <c r="A13" s="108" t="s">
        <v>52</v>
      </c>
      <c r="B13" s="327" t="s">
        <v>77</v>
      </c>
      <c r="C13" s="327"/>
      <c r="D13" s="327"/>
    </row>
    <row r="14" spans="1:10" ht="29.45" customHeight="1" x14ac:dyDescent="0.2">
      <c r="A14" s="108" t="s">
        <v>52</v>
      </c>
      <c r="B14" s="327" t="s">
        <v>78</v>
      </c>
      <c r="C14" s="327"/>
      <c r="D14" s="327"/>
    </row>
    <row r="15" spans="1:10" ht="26.45" customHeight="1" x14ac:dyDescent="0.2">
      <c r="A15" s="108" t="s">
        <v>52</v>
      </c>
      <c r="B15" s="325" t="s">
        <v>79</v>
      </c>
      <c r="C15" s="325"/>
      <c r="D15" s="325"/>
    </row>
    <row r="16" spans="1:10" ht="28.5" customHeight="1" x14ac:dyDescent="0.2">
      <c r="A16" s="108" t="s">
        <v>52</v>
      </c>
      <c r="B16" s="333" t="s">
        <v>61</v>
      </c>
      <c r="C16" s="333"/>
      <c r="D16" s="333"/>
    </row>
    <row r="17" spans="1:4" ht="29.45" customHeight="1" x14ac:dyDescent="0.2">
      <c r="A17" s="108" t="s">
        <v>52</v>
      </c>
      <c r="B17" s="333" t="s">
        <v>80</v>
      </c>
      <c r="C17" s="333"/>
      <c r="D17" s="333"/>
    </row>
    <row r="18" spans="1:4" ht="43.9" customHeight="1" x14ac:dyDescent="0.2">
      <c r="A18" s="108"/>
      <c r="B18" s="94"/>
      <c r="C18" s="94"/>
      <c r="D18" s="94"/>
    </row>
    <row r="19" spans="1:4" ht="18" customHeight="1" x14ac:dyDescent="0.2">
      <c r="A19" s="108"/>
      <c r="B19" s="327" t="s">
        <v>71</v>
      </c>
      <c r="C19" s="327"/>
      <c r="D19" s="94"/>
    </row>
    <row r="20" spans="1:4" s="10" customFormat="1" ht="12.75" x14ac:dyDescent="0.2">
      <c r="A20" s="109"/>
      <c r="B20" s="42" t="str">
        <f>IF('Príloha č.1'!B31:B31="","",'Príloha č.1'!B31:B31)</f>
        <v/>
      </c>
      <c r="C20" s="109"/>
      <c r="D20" s="109"/>
    </row>
    <row r="21" spans="1:4" ht="6.6" customHeight="1" x14ac:dyDescent="0.2">
      <c r="A21" s="42"/>
      <c r="B21" s="42"/>
      <c r="C21" s="42"/>
      <c r="D21" s="110"/>
    </row>
    <row r="22" spans="1:4" ht="15" customHeight="1" x14ac:dyDescent="0.25">
      <c r="A22" s="30"/>
      <c r="B22" s="30"/>
      <c r="C22" s="83" t="s">
        <v>140</v>
      </c>
      <c r="D22" s="180"/>
    </row>
    <row r="23" spans="1:4" ht="13.5" x14ac:dyDescent="0.25">
      <c r="A23" s="30"/>
      <c r="B23" s="30"/>
      <c r="C23" s="81" t="s">
        <v>101</v>
      </c>
      <c r="D23" s="37"/>
    </row>
    <row r="24" spans="1:4" ht="13.5" x14ac:dyDescent="0.25">
      <c r="A24" s="30"/>
      <c r="B24" s="30"/>
      <c r="C24" s="30"/>
      <c r="D24" s="30"/>
    </row>
  </sheetData>
  <mergeCells count="19">
    <mergeCell ref="B14:D14"/>
    <mergeCell ref="B15:D15"/>
    <mergeCell ref="B19:C19"/>
    <mergeCell ref="A7:B7"/>
    <mergeCell ref="C7:D7"/>
    <mergeCell ref="A8:B8"/>
    <mergeCell ref="A9:B9"/>
    <mergeCell ref="A11:D11"/>
    <mergeCell ref="B12:D12"/>
    <mergeCell ref="B13:D13"/>
    <mergeCell ref="B17:D17"/>
    <mergeCell ref="C8:D8"/>
    <mergeCell ref="C9:D9"/>
    <mergeCell ref="B16:D16"/>
    <mergeCell ref="A1:B1"/>
    <mergeCell ref="A2:D2"/>
    <mergeCell ref="A4:D4"/>
    <mergeCell ref="A6:B6"/>
    <mergeCell ref="C6:D6"/>
  </mergeCells>
  <conditionalFormatting sqref="C6:D9">
    <cfRule type="containsBlanks" dxfId="20" priority="15">
      <formula>LEN(TRIM(C6))=0</formula>
    </cfRule>
  </conditionalFormatting>
  <pageMargins left="0.78740157480314965" right="0.39370078740157483" top="0.98425196850393704" bottom="0.39370078740157483" header="0.31496062992125984" footer="0.31496062992125984"/>
  <pageSetup paperSize="9" orientation="portrait" r:id="rId1"/>
  <headerFooter>
    <oddHeader>&amp;L&amp;"Arial Narrow,Tučné"&amp;10Príloha č. 2 SP&amp;"Arial Narrow,Normálne"
&amp;"Arial Narrow,Tučné"Vyhlásenie uchádzača vo verejnom obstarávaní</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C8466-AD4A-4B72-BB2A-B33CE0C818C0}">
  <sheetPr>
    <tabColor theme="9" tint="0.39997558519241921"/>
    <pageSetUpPr fitToPage="1"/>
  </sheetPr>
  <dimension ref="A1:J66"/>
  <sheetViews>
    <sheetView showGridLines="0" zoomScaleNormal="100" workbookViewId="0">
      <selection activeCell="K8" sqref="K8"/>
    </sheetView>
  </sheetViews>
  <sheetFormatPr defaultColWidth="9.140625" defaultRowHeight="12" x14ac:dyDescent="0.2"/>
  <cols>
    <col min="1" max="1" width="5" style="19" customWidth="1"/>
    <col min="2" max="2" width="6.140625" style="27" bestFit="1" customWidth="1"/>
    <col min="3" max="3" width="6.7109375" style="19" bestFit="1" customWidth="1"/>
    <col min="4" max="4" width="8.28515625" style="27" bestFit="1" customWidth="1"/>
    <col min="5" max="5" width="21.28515625" style="19" customWidth="1"/>
    <col min="6" max="6" width="11.140625" style="19" customWidth="1"/>
    <col min="7" max="7" width="13.7109375" style="19" customWidth="1"/>
    <col min="8" max="8" width="22.7109375" style="19" customWidth="1"/>
    <col min="9" max="9" width="13.42578125" style="19" customWidth="1"/>
    <col min="10" max="10" width="11.7109375" style="19" bestFit="1" customWidth="1"/>
    <col min="11" max="16384" width="9.140625" style="19"/>
  </cols>
  <sheetData>
    <row r="1" spans="1:10" s="11" customFormat="1" ht="33" customHeight="1" x14ac:dyDescent="0.2">
      <c r="A1" s="394" t="s">
        <v>728</v>
      </c>
      <c r="B1" s="394"/>
      <c r="C1" s="394"/>
      <c r="D1" s="394"/>
      <c r="E1" s="394"/>
      <c r="F1" s="394"/>
      <c r="G1" s="394"/>
      <c r="H1" s="394"/>
    </row>
    <row r="2" spans="1:10" s="11" customFormat="1" ht="25.5" customHeight="1" x14ac:dyDescent="0.2">
      <c r="A2" s="404" t="s">
        <v>694</v>
      </c>
      <c r="B2" s="404"/>
      <c r="C2" s="404"/>
      <c r="D2" s="404"/>
      <c r="E2" s="404"/>
      <c r="F2" s="404"/>
      <c r="G2" s="404"/>
      <c r="H2" s="404"/>
      <c r="I2" s="12"/>
      <c r="J2" s="12"/>
    </row>
    <row r="3" spans="1:10" s="11" customFormat="1" ht="15" customHeight="1" x14ac:dyDescent="0.2">
      <c r="A3" s="363"/>
      <c r="B3" s="363"/>
      <c r="C3" s="363"/>
      <c r="D3" s="363"/>
      <c r="E3" s="363"/>
      <c r="F3" s="186"/>
      <c r="G3" s="186"/>
      <c r="H3" s="186"/>
      <c r="I3" s="12"/>
      <c r="J3" s="12"/>
    </row>
    <row r="4" spans="1:10" s="14" customFormat="1" ht="18.95" customHeight="1" x14ac:dyDescent="0.25">
      <c r="A4" s="356" t="s">
        <v>22</v>
      </c>
      <c r="B4" s="356"/>
      <c r="C4" s="356"/>
      <c r="D4" s="356"/>
      <c r="E4" s="356"/>
      <c r="F4" s="356"/>
      <c r="G4" s="356"/>
      <c r="H4" s="356"/>
      <c r="I4" s="13"/>
      <c r="J4" s="13"/>
    </row>
    <row r="5" spans="1:10" s="15" customFormat="1" ht="12" customHeight="1" x14ac:dyDescent="0.25">
      <c r="A5" s="44"/>
      <c r="B5" s="45"/>
      <c r="C5" s="46"/>
      <c r="D5" s="45"/>
      <c r="E5" s="47"/>
      <c r="F5" s="47"/>
      <c r="G5" s="47"/>
      <c r="H5" s="47"/>
    </row>
    <row r="6" spans="1:10" s="17" customFormat="1" ht="19.899999999999999" customHeight="1" x14ac:dyDescent="0.25">
      <c r="A6" s="422" t="s">
        <v>28</v>
      </c>
      <c r="B6" s="422"/>
      <c r="C6" s="422"/>
      <c r="D6" s="422"/>
      <c r="E6" s="422"/>
      <c r="F6" s="422"/>
      <c r="G6" s="379" t="s">
        <v>91</v>
      </c>
      <c r="H6" s="379"/>
      <c r="I6" s="16"/>
    </row>
    <row r="7" spans="1:10" s="18" customFormat="1" ht="36.75" customHeight="1" x14ac:dyDescent="0.25">
      <c r="A7" s="422"/>
      <c r="B7" s="422"/>
      <c r="C7" s="422"/>
      <c r="D7" s="422"/>
      <c r="E7" s="422"/>
      <c r="F7" s="422"/>
      <c r="G7" s="392" t="s">
        <v>95</v>
      </c>
      <c r="H7" s="393"/>
    </row>
    <row r="8" spans="1:10" s="18" customFormat="1" ht="121.5" customHeight="1" x14ac:dyDescent="0.25">
      <c r="A8" s="422"/>
      <c r="B8" s="422"/>
      <c r="C8" s="422"/>
      <c r="D8" s="422"/>
      <c r="E8" s="422"/>
      <c r="F8" s="422"/>
      <c r="G8" s="272" t="s">
        <v>697</v>
      </c>
      <c r="H8" s="272" t="s">
        <v>698</v>
      </c>
    </row>
    <row r="9" spans="1:10" s="18" customFormat="1" ht="40.5" customHeight="1" x14ac:dyDescent="0.25">
      <c r="A9" s="409" t="s">
        <v>416</v>
      </c>
      <c r="B9" s="410"/>
      <c r="C9" s="410"/>
      <c r="D9" s="410"/>
      <c r="E9" s="410"/>
      <c r="F9" s="411"/>
      <c r="G9" s="120"/>
      <c r="H9" s="120"/>
    </row>
    <row r="10" spans="1:10" s="18" customFormat="1" ht="21" customHeight="1" x14ac:dyDescent="0.25">
      <c r="A10" s="168" t="s">
        <v>0</v>
      </c>
      <c r="B10" s="384" t="s">
        <v>417</v>
      </c>
      <c r="C10" s="384"/>
      <c r="D10" s="384"/>
      <c r="E10" s="384"/>
      <c r="F10" s="384"/>
      <c r="G10" s="166"/>
      <c r="H10" s="166"/>
    </row>
    <row r="11" spans="1:10" s="18" customFormat="1" ht="35.25" customHeight="1" x14ac:dyDescent="0.25">
      <c r="A11" s="200" t="s">
        <v>1</v>
      </c>
      <c r="B11" s="384" t="s">
        <v>418</v>
      </c>
      <c r="C11" s="384"/>
      <c r="D11" s="384"/>
      <c r="E11" s="384"/>
      <c r="F11" s="384"/>
      <c r="G11" s="166"/>
      <c r="H11" s="166"/>
    </row>
    <row r="12" spans="1:10" s="18" customFormat="1" ht="42.75" customHeight="1" x14ac:dyDescent="0.25">
      <c r="A12" s="200" t="s">
        <v>2</v>
      </c>
      <c r="B12" s="384" t="s">
        <v>419</v>
      </c>
      <c r="C12" s="384"/>
      <c r="D12" s="384"/>
      <c r="E12" s="384"/>
      <c r="F12" s="384"/>
      <c r="G12" s="166"/>
      <c r="H12" s="166"/>
    </row>
    <row r="13" spans="1:10" s="18" customFormat="1" ht="23.25" customHeight="1" x14ac:dyDescent="0.25">
      <c r="A13" s="200" t="s">
        <v>3</v>
      </c>
      <c r="B13" s="384" t="s">
        <v>420</v>
      </c>
      <c r="C13" s="384"/>
      <c r="D13" s="384"/>
      <c r="E13" s="384"/>
      <c r="F13" s="384"/>
      <c r="G13" s="166"/>
      <c r="H13" s="166"/>
    </row>
    <row r="14" spans="1:10" s="18" customFormat="1" ht="40.5" customHeight="1" x14ac:dyDescent="0.25">
      <c r="A14" s="200" t="s">
        <v>4</v>
      </c>
      <c r="B14" s="384" t="s">
        <v>421</v>
      </c>
      <c r="C14" s="384"/>
      <c r="D14" s="384"/>
      <c r="E14" s="384"/>
      <c r="F14" s="384"/>
      <c r="G14" s="166"/>
      <c r="H14" s="166"/>
    </row>
    <row r="15" spans="1:10" s="18" customFormat="1" ht="45.75" customHeight="1" x14ac:dyDescent="0.25">
      <c r="A15" s="200" t="s">
        <v>92</v>
      </c>
      <c r="B15" s="384" t="s">
        <v>173</v>
      </c>
      <c r="C15" s="384"/>
      <c r="D15" s="384"/>
      <c r="E15" s="384"/>
      <c r="F15" s="384"/>
      <c r="G15" s="166"/>
      <c r="H15" s="166"/>
    </row>
    <row r="16" spans="1:10" s="18" customFormat="1" ht="70.5" customHeight="1" x14ac:dyDescent="0.25">
      <c r="A16" s="200" t="s">
        <v>20</v>
      </c>
      <c r="B16" s="384" t="s">
        <v>422</v>
      </c>
      <c r="C16" s="384"/>
      <c r="D16" s="384"/>
      <c r="E16" s="384"/>
      <c r="F16" s="384"/>
      <c r="G16" s="166"/>
      <c r="H16" s="166"/>
    </row>
    <row r="17" spans="1:8" s="18" customFormat="1" ht="33" customHeight="1" x14ac:dyDescent="0.25">
      <c r="A17" s="200" t="s">
        <v>29</v>
      </c>
      <c r="B17" s="384" t="s">
        <v>175</v>
      </c>
      <c r="C17" s="384"/>
      <c r="D17" s="384"/>
      <c r="E17" s="384"/>
      <c r="F17" s="384"/>
      <c r="G17" s="166"/>
      <c r="H17" s="166"/>
    </row>
    <row r="18" spans="1:8" s="18" customFormat="1" ht="43.5" customHeight="1" x14ac:dyDescent="0.25">
      <c r="A18" s="200" t="s">
        <v>19</v>
      </c>
      <c r="B18" s="384" t="s">
        <v>423</v>
      </c>
      <c r="C18" s="384"/>
      <c r="D18" s="384"/>
      <c r="E18" s="384"/>
      <c r="F18" s="384"/>
      <c r="G18" s="166"/>
      <c r="H18" s="166"/>
    </row>
    <row r="19" spans="1:8" s="18" customFormat="1" ht="42" customHeight="1" x14ac:dyDescent="0.25">
      <c r="A19" s="200" t="s">
        <v>18</v>
      </c>
      <c r="B19" s="384" t="s">
        <v>424</v>
      </c>
      <c r="C19" s="384"/>
      <c r="D19" s="384"/>
      <c r="E19" s="384"/>
      <c r="F19" s="384"/>
      <c r="G19" s="166"/>
      <c r="H19" s="166"/>
    </row>
    <row r="20" spans="1:8" s="18" customFormat="1" ht="30.75" customHeight="1" x14ac:dyDescent="0.25">
      <c r="A20" s="200" t="s">
        <v>17</v>
      </c>
      <c r="B20" s="371" t="s">
        <v>425</v>
      </c>
      <c r="C20" s="372"/>
      <c r="D20" s="372"/>
      <c r="E20" s="372"/>
      <c r="F20" s="373"/>
      <c r="G20" s="166"/>
      <c r="H20" s="166"/>
    </row>
    <row r="21" spans="1:8" s="18" customFormat="1" ht="30.75" customHeight="1" x14ac:dyDescent="0.25">
      <c r="A21" s="200" t="s">
        <v>16</v>
      </c>
      <c r="B21" s="371" t="s">
        <v>426</v>
      </c>
      <c r="C21" s="372"/>
      <c r="D21" s="372"/>
      <c r="E21" s="372"/>
      <c r="F21" s="373"/>
      <c r="G21" s="166"/>
      <c r="H21" s="166"/>
    </row>
    <row r="22" spans="1:8" s="18" customFormat="1" ht="69.75" customHeight="1" x14ac:dyDescent="0.25">
      <c r="A22" s="200" t="s">
        <v>31</v>
      </c>
      <c r="B22" s="371" t="s">
        <v>427</v>
      </c>
      <c r="C22" s="372"/>
      <c r="D22" s="372"/>
      <c r="E22" s="372"/>
      <c r="F22" s="373"/>
      <c r="G22" s="166"/>
      <c r="H22" s="166"/>
    </row>
    <row r="23" spans="1:8" s="18" customFormat="1" ht="33" customHeight="1" x14ac:dyDescent="0.25">
      <c r="A23" s="200" t="s">
        <v>32</v>
      </c>
      <c r="B23" s="384" t="s">
        <v>178</v>
      </c>
      <c r="C23" s="384"/>
      <c r="D23" s="384"/>
      <c r="E23" s="384"/>
      <c r="F23" s="384"/>
      <c r="G23" s="166"/>
      <c r="H23" s="166"/>
    </row>
    <row r="24" spans="1:8" s="18" customFormat="1" ht="42" customHeight="1" x14ac:dyDescent="0.25">
      <c r="A24" s="200" t="s">
        <v>33</v>
      </c>
      <c r="B24" s="384" t="s">
        <v>428</v>
      </c>
      <c r="C24" s="384"/>
      <c r="D24" s="384"/>
      <c r="E24" s="384"/>
      <c r="F24" s="384"/>
      <c r="G24" s="166"/>
      <c r="H24" s="166"/>
    </row>
    <row r="25" spans="1:8" s="18" customFormat="1" ht="44.25" customHeight="1" x14ac:dyDescent="0.25">
      <c r="A25" s="200" t="s">
        <v>97</v>
      </c>
      <c r="B25" s="371" t="s">
        <v>180</v>
      </c>
      <c r="C25" s="372"/>
      <c r="D25" s="372"/>
      <c r="E25" s="372"/>
      <c r="F25" s="373"/>
      <c r="G25" s="166"/>
      <c r="H25" s="166"/>
    </row>
    <row r="26" spans="1:8" s="18" customFormat="1" ht="20.25" customHeight="1" x14ac:dyDescent="0.25">
      <c r="A26" s="200" t="s">
        <v>273</v>
      </c>
      <c r="B26" s="371" t="s">
        <v>429</v>
      </c>
      <c r="C26" s="372"/>
      <c r="D26" s="372"/>
      <c r="E26" s="372"/>
      <c r="F26" s="373"/>
      <c r="G26" s="166"/>
      <c r="H26" s="166"/>
    </row>
    <row r="27" spans="1:8" s="18" customFormat="1" ht="18.75" customHeight="1" x14ac:dyDescent="0.25">
      <c r="A27" s="200" t="s">
        <v>113</v>
      </c>
      <c r="B27" s="371" t="s">
        <v>430</v>
      </c>
      <c r="C27" s="372"/>
      <c r="D27" s="372"/>
      <c r="E27" s="372"/>
      <c r="F27" s="373"/>
      <c r="G27" s="166"/>
      <c r="H27" s="166"/>
    </row>
    <row r="28" spans="1:8" s="18" customFormat="1" ht="21" customHeight="1" x14ac:dyDescent="0.25">
      <c r="A28" s="200" t="s">
        <v>114</v>
      </c>
      <c r="B28" s="371" t="s">
        <v>431</v>
      </c>
      <c r="C28" s="372"/>
      <c r="D28" s="372"/>
      <c r="E28" s="372"/>
      <c r="F28" s="373"/>
      <c r="G28" s="166"/>
      <c r="H28" s="166"/>
    </row>
    <row r="29" spans="1:8" s="18" customFormat="1" ht="23.25" customHeight="1" x14ac:dyDescent="0.25">
      <c r="A29" s="200" t="s">
        <v>115</v>
      </c>
      <c r="B29" s="371" t="s">
        <v>432</v>
      </c>
      <c r="C29" s="372"/>
      <c r="D29" s="372"/>
      <c r="E29" s="372"/>
      <c r="F29" s="373"/>
      <c r="G29" s="166"/>
      <c r="H29" s="166"/>
    </row>
    <row r="30" spans="1:8" s="18" customFormat="1" ht="21" customHeight="1" x14ac:dyDescent="0.25">
      <c r="A30" s="200" t="s">
        <v>116</v>
      </c>
      <c r="B30" s="371" t="s">
        <v>433</v>
      </c>
      <c r="C30" s="372"/>
      <c r="D30" s="372"/>
      <c r="E30" s="372"/>
      <c r="F30" s="373"/>
      <c r="G30" s="166"/>
      <c r="H30" s="166"/>
    </row>
    <row r="31" spans="1:8" s="18" customFormat="1" ht="24" customHeight="1" x14ac:dyDescent="0.25">
      <c r="A31" s="200" t="s">
        <v>117</v>
      </c>
      <c r="B31" s="371" t="s">
        <v>434</v>
      </c>
      <c r="C31" s="372"/>
      <c r="D31" s="372"/>
      <c r="E31" s="372"/>
      <c r="F31" s="373"/>
      <c r="G31" s="166"/>
      <c r="H31" s="166"/>
    </row>
    <row r="32" spans="1:8" s="18" customFormat="1" ht="23.25" customHeight="1" x14ac:dyDescent="0.25">
      <c r="A32" s="200" t="s">
        <v>118</v>
      </c>
      <c r="B32" s="371" t="s">
        <v>435</v>
      </c>
      <c r="C32" s="372"/>
      <c r="D32" s="372"/>
      <c r="E32" s="372"/>
      <c r="F32" s="373"/>
      <c r="G32" s="166"/>
      <c r="H32" s="166"/>
    </row>
    <row r="33" spans="1:8" s="18" customFormat="1" ht="21" customHeight="1" x14ac:dyDescent="0.25">
      <c r="A33" s="200" t="s">
        <v>119</v>
      </c>
      <c r="B33" s="371" t="s">
        <v>436</v>
      </c>
      <c r="C33" s="372"/>
      <c r="D33" s="372"/>
      <c r="E33" s="372"/>
      <c r="F33" s="373"/>
      <c r="G33" s="166"/>
      <c r="H33" s="166"/>
    </row>
    <row r="34" spans="1:8" s="18" customFormat="1" ht="18.75" customHeight="1" x14ac:dyDescent="0.25">
      <c r="A34" s="203" t="s">
        <v>120</v>
      </c>
      <c r="B34" s="412" t="s">
        <v>437</v>
      </c>
      <c r="C34" s="413"/>
      <c r="D34" s="413"/>
      <c r="E34" s="413"/>
      <c r="F34" s="414"/>
      <c r="G34" s="204"/>
      <c r="H34" s="204"/>
    </row>
    <row r="35" spans="1:8" s="18" customFormat="1" ht="18.75" customHeight="1" x14ac:dyDescent="0.25">
      <c r="A35" s="166" t="s">
        <v>121</v>
      </c>
      <c r="B35" s="371" t="s">
        <v>438</v>
      </c>
      <c r="C35" s="372"/>
      <c r="D35" s="372"/>
      <c r="E35" s="372"/>
      <c r="F35" s="373"/>
      <c r="G35" s="204"/>
      <c r="H35" s="204"/>
    </row>
    <row r="36" spans="1:8" s="18" customFormat="1" ht="18.75" customHeight="1" x14ac:dyDescent="0.25">
      <c r="A36" s="166" t="s">
        <v>122</v>
      </c>
      <c r="B36" s="371" t="s">
        <v>187</v>
      </c>
      <c r="C36" s="372"/>
      <c r="D36" s="372"/>
      <c r="E36" s="372"/>
      <c r="F36" s="373"/>
      <c r="G36" s="204"/>
      <c r="H36" s="204"/>
    </row>
    <row r="37" spans="1:8" s="18" customFormat="1" ht="18.75" customHeight="1" x14ac:dyDescent="0.25">
      <c r="A37" s="166" t="s">
        <v>123</v>
      </c>
      <c r="B37" s="371" t="s">
        <v>439</v>
      </c>
      <c r="C37" s="372"/>
      <c r="D37" s="372"/>
      <c r="E37" s="372"/>
      <c r="F37" s="373"/>
      <c r="G37" s="204"/>
      <c r="H37" s="204"/>
    </row>
    <row r="38" spans="1:8" s="18" customFormat="1" ht="18.75" customHeight="1" x14ac:dyDescent="0.25">
      <c r="A38" s="166" t="s">
        <v>124</v>
      </c>
      <c r="B38" s="371" t="s">
        <v>440</v>
      </c>
      <c r="C38" s="372"/>
      <c r="D38" s="372"/>
      <c r="E38" s="372"/>
      <c r="F38" s="373"/>
      <c r="G38" s="204"/>
      <c r="H38" s="204"/>
    </row>
    <row r="39" spans="1:8" s="18" customFormat="1" ht="22.5" customHeight="1" x14ac:dyDescent="0.25">
      <c r="A39" s="166" t="s">
        <v>125</v>
      </c>
      <c r="B39" s="371" t="s">
        <v>441</v>
      </c>
      <c r="C39" s="372"/>
      <c r="D39" s="372"/>
      <c r="E39" s="372"/>
      <c r="F39" s="373"/>
      <c r="G39" s="204"/>
      <c r="H39" s="204"/>
    </row>
    <row r="40" spans="1:8" s="18" customFormat="1" ht="29.25" customHeight="1" x14ac:dyDescent="0.25">
      <c r="A40" s="166" t="s">
        <v>126</v>
      </c>
      <c r="B40" s="371" t="s">
        <v>442</v>
      </c>
      <c r="C40" s="372"/>
      <c r="D40" s="372"/>
      <c r="E40" s="372"/>
      <c r="F40" s="373"/>
      <c r="G40" s="204"/>
      <c r="H40" s="204"/>
    </row>
    <row r="41" spans="1:8" s="18" customFormat="1" ht="18.75" customHeight="1" x14ac:dyDescent="0.25">
      <c r="A41" s="166" t="s">
        <v>127</v>
      </c>
      <c r="B41" s="371" t="s">
        <v>306</v>
      </c>
      <c r="C41" s="372"/>
      <c r="D41" s="372"/>
      <c r="E41" s="372"/>
      <c r="F41" s="373"/>
      <c r="G41" s="204"/>
      <c r="H41" s="204"/>
    </row>
    <row r="42" spans="1:8" s="18" customFormat="1" ht="57" customHeight="1" x14ac:dyDescent="0.25">
      <c r="A42" s="167" t="s">
        <v>308</v>
      </c>
      <c r="B42" s="371" t="s">
        <v>443</v>
      </c>
      <c r="C42" s="372"/>
      <c r="D42" s="372"/>
      <c r="E42" s="372"/>
      <c r="F42" s="373"/>
      <c r="G42" s="204"/>
      <c r="H42" s="204"/>
    </row>
    <row r="43" spans="1:8" s="18" customFormat="1" ht="18.75" customHeight="1" x14ac:dyDescent="0.25">
      <c r="A43" s="167" t="s">
        <v>309</v>
      </c>
      <c r="B43" s="371" t="s">
        <v>444</v>
      </c>
      <c r="C43" s="372"/>
      <c r="D43" s="372"/>
      <c r="E43" s="372"/>
      <c r="F43" s="373"/>
      <c r="G43" s="204"/>
      <c r="H43" s="204"/>
    </row>
    <row r="44" spans="1:8" s="18" customFormat="1" ht="21.75" customHeight="1" x14ac:dyDescent="0.25">
      <c r="A44" s="167" t="s">
        <v>310</v>
      </c>
      <c r="B44" s="371" t="s">
        <v>445</v>
      </c>
      <c r="C44" s="372"/>
      <c r="D44" s="372"/>
      <c r="E44" s="372"/>
      <c r="F44" s="373"/>
      <c r="G44" s="204"/>
      <c r="H44" s="204"/>
    </row>
    <row r="45" spans="1:8" s="18" customFormat="1" ht="32.25" customHeight="1" x14ac:dyDescent="0.25">
      <c r="A45" s="167" t="s">
        <v>311</v>
      </c>
      <c r="B45" s="371" t="s">
        <v>446</v>
      </c>
      <c r="C45" s="372"/>
      <c r="D45" s="372"/>
      <c r="E45" s="372"/>
      <c r="F45" s="373"/>
      <c r="G45" s="204"/>
      <c r="H45" s="204"/>
    </row>
    <row r="46" spans="1:8" s="18" customFormat="1" ht="32.25" customHeight="1" x14ac:dyDescent="0.25">
      <c r="A46" s="167" t="s">
        <v>312</v>
      </c>
      <c r="B46" s="371" t="s">
        <v>447</v>
      </c>
      <c r="C46" s="372"/>
      <c r="D46" s="372"/>
      <c r="E46" s="372"/>
      <c r="F46" s="373"/>
      <c r="G46" s="204"/>
      <c r="H46" s="204"/>
    </row>
    <row r="47" spans="1:8" s="18" customFormat="1" ht="45.75" customHeight="1" x14ac:dyDescent="0.25">
      <c r="A47" s="167" t="s">
        <v>336</v>
      </c>
      <c r="B47" s="371" t="s">
        <v>448</v>
      </c>
      <c r="C47" s="372"/>
      <c r="D47" s="372"/>
      <c r="E47" s="372"/>
      <c r="F47" s="373"/>
      <c r="G47" s="204"/>
      <c r="H47" s="204"/>
    </row>
    <row r="48" spans="1:8" s="18" customFormat="1" ht="60.75" customHeight="1" x14ac:dyDescent="0.25">
      <c r="A48" s="167" t="s">
        <v>337</v>
      </c>
      <c r="B48" s="371" t="s">
        <v>449</v>
      </c>
      <c r="C48" s="372"/>
      <c r="D48" s="372"/>
      <c r="E48" s="372"/>
      <c r="F48" s="373"/>
      <c r="G48" s="204"/>
      <c r="H48" s="204"/>
    </row>
    <row r="49" spans="1:8" s="18" customFormat="1" ht="25.5" customHeight="1" x14ac:dyDescent="0.25">
      <c r="A49" s="167" t="s">
        <v>338</v>
      </c>
      <c r="B49" s="371" t="s">
        <v>450</v>
      </c>
      <c r="C49" s="372"/>
      <c r="D49" s="372"/>
      <c r="E49" s="372"/>
      <c r="F49" s="373"/>
      <c r="G49" s="204"/>
      <c r="H49" s="204"/>
    </row>
    <row r="50" spans="1:8" s="18" customFormat="1" ht="19.5" customHeight="1" x14ac:dyDescent="0.25">
      <c r="A50" s="167" t="s">
        <v>339</v>
      </c>
      <c r="B50" s="384" t="s">
        <v>451</v>
      </c>
      <c r="C50" s="384"/>
      <c r="D50" s="384"/>
      <c r="E50" s="384"/>
      <c r="F50" s="384"/>
      <c r="G50" s="166"/>
      <c r="H50" s="166"/>
    </row>
    <row r="51" spans="1:8" s="18" customFormat="1" ht="18.75" customHeight="1" x14ac:dyDescent="0.25">
      <c r="A51" s="167" t="s">
        <v>340</v>
      </c>
      <c r="B51" s="371" t="s">
        <v>452</v>
      </c>
      <c r="C51" s="372"/>
      <c r="D51" s="372"/>
      <c r="E51" s="372"/>
      <c r="F51" s="373"/>
      <c r="G51" s="204"/>
      <c r="H51" s="204"/>
    </row>
    <row r="52" spans="1:8" s="18" customFormat="1" ht="18.75" customHeight="1" x14ac:dyDescent="0.25">
      <c r="A52" s="167" t="s">
        <v>341</v>
      </c>
      <c r="B52" s="371" t="s">
        <v>453</v>
      </c>
      <c r="C52" s="372"/>
      <c r="D52" s="372"/>
      <c r="E52" s="372"/>
      <c r="F52" s="373"/>
      <c r="G52" s="204"/>
      <c r="H52" s="204"/>
    </row>
    <row r="53" spans="1:8" s="18" customFormat="1" ht="30.75" customHeight="1" x14ac:dyDescent="0.25">
      <c r="A53" s="167" t="s">
        <v>342</v>
      </c>
      <c r="B53" s="371" t="s">
        <v>454</v>
      </c>
      <c r="C53" s="372"/>
      <c r="D53" s="372"/>
      <c r="E53" s="372"/>
      <c r="F53" s="373"/>
      <c r="G53" s="204"/>
      <c r="H53" s="204"/>
    </row>
    <row r="54" spans="1:8" s="18" customFormat="1" ht="32.25" customHeight="1" x14ac:dyDescent="0.25">
      <c r="A54" s="167" t="s">
        <v>343</v>
      </c>
      <c r="B54" s="371" t="s">
        <v>455</v>
      </c>
      <c r="C54" s="372"/>
      <c r="D54" s="372"/>
      <c r="E54" s="372"/>
      <c r="F54" s="373"/>
      <c r="G54" s="204"/>
      <c r="H54" s="204"/>
    </row>
    <row r="55" spans="1:8" s="18" customFormat="1" ht="18.75" customHeight="1" x14ac:dyDescent="0.25">
      <c r="A55" s="167" t="s">
        <v>344</v>
      </c>
      <c r="B55" s="371" t="s">
        <v>456</v>
      </c>
      <c r="C55" s="372"/>
      <c r="D55" s="372"/>
      <c r="E55" s="372"/>
      <c r="F55" s="373"/>
      <c r="G55" s="204"/>
      <c r="H55" s="204"/>
    </row>
    <row r="56" spans="1:8" s="18" customFormat="1" ht="30.75" customHeight="1" x14ac:dyDescent="0.25">
      <c r="A56" s="167" t="s">
        <v>345</v>
      </c>
      <c r="B56" s="371" t="s">
        <v>457</v>
      </c>
      <c r="C56" s="372"/>
      <c r="D56" s="372"/>
      <c r="E56" s="372"/>
      <c r="F56" s="373"/>
      <c r="G56" s="204"/>
      <c r="H56" s="204"/>
    </row>
    <row r="57" spans="1:8" s="18" customFormat="1" ht="33" customHeight="1" x14ac:dyDescent="0.25">
      <c r="A57" s="167" t="s">
        <v>346</v>
      </c>
      <c r="B57" s="371" t="s">
        <v>458</v>
      </c>
      <c r="C57" s="372"/>
      <c r="D57" s="372"/>
      <c r="E57" s="372"/>
      <c r="F57" s="373"/>
      <c r="G57" s="204"/>
      <c r="H57" s="204"/>
    </row>
    <row r="58" spans="1:8" s="18" customFormat="1" ht="33" customHeight="1" x14ac:dyDescent="0.25">
      <c r="A58" s="167" t="s">
        <v>347</v>
      </c>
      <c r="B58" s="384" t="s">
        <v>459</v>
      </c>
      <c r="C58" s="384"/>
      <c r="D58" s="384"/>
      <c r="E58" s="384"/>
      <c r="F58" s="384"/>
      <c r="G58" s="166"/>
      <c r="H58" s="166"/>
    </row>
    <row r="59" spans="1:8" s="11" customFormat="1" ht="15" customHeight="1" x14ac:dyDescent="0.25">
      <c r="A59" s="49"/>
      <c r="B59" s="50"/>
      <c r="C59" s="49"/>
      <c r="D59" s="50"/>
      <c r="E59" s="49"/>
      <c r="F59" s="49"/>
      <c r="G59" s="113"/>
      <c r="H59" s="113"/>
    </row>
    <row r="60" spans="1:8" s="23" customFormat="1" ht="15" customHeight="1" x14ac:dyDescent="0.25">
      <c r="A60" s="350" t="s">
        <v>134</v>
      </c>
      <c r="B60" s="350"/>
      <c r="C60" s="350"/>
      <c r="D60" s="350"/>
      <c r="E60" s="350"/>
      <c r="F60" s="49"/>
      <c r="G60" s="49"/>
      <c r="H60" s="49"/>
    </row>
    <row r="61" spans="1:8" s="23" customFormat="1" ht="15" customHeight="1" x14ac:dyDescent="0.25">
      <c r="A61" s="230"/>
      <c r="B61" s="230"/>
      <c r="C61" s="230"/>
      <c r="D61" s="230"/>
      <c r="E61" s="230"/>
      <c r="F61" s="49"/>
      <c r="G61" s="49"/>
      <c r="H61" s="49"/>
    </row>
    <row r="62" spans="1:8" s="23" customFormat="1" ht="15" customHeight="1" x14ac:dyDescent="0.25">
      <c r="A62" s="230"/>
      <c r="B62" s="230"/>
      <c r="C62" s="230"/>
      <c r="D62" s="230"/>
      <c r="E62" s="419" t="s">
        <v>711</v>
      </c>
      <c r="F62" s="419"/>
      <c r="G62" s="419"/>
      <c r="H62" s="49"/>
    </row>
    <row r="63" spans="1:8" s="25" customFormat="1" ht="15" customHeight="1" x14ac:dyDescent="0.25">
      <c r="A63" s="49"/>
      <c r="B63" s="407"/>
      <c r="C63" s="407"/>
      <c r="D63" s="407"/>
      <c r="E63" s="406" t="s">
        <v>712</v>
      </c>
      <c r="F63" s="406"/>
      <c r="G63" s="406"/>
      <c r="H63" s="270"/>
    </row>
    <row r="64" spans="1:8" ht="15" customHeight="1" x14ac:dyDescent="0.25">
      <c r="A64" s="125"/>
      <c r="B64" s="125"/>
      <c r="C64" s="125"/>
      <c r="D64" s="125"/>
      <c r="E64" s="386"/>
      <c r="F64" s="386"/>
      <c r="G64" s="132"/>
      <c r="H64" s="175"/>
    </row>
    <row r="65" spans="1:8" ht="9" customHeight="1" x14ac:dyDescent="0.25">
      <c r="A65" s="126"/>
      <c r="B65" s="127"/>
      <c r="C65" s="127"/>
      <c r="D65" s="128"/>
      <c r="E65" s="52"/>
      <c r="F65" s="52"/>
      <c r="G65" s="52"/>
      <c r="H65" s="52"/>
    </row>
    <row r="66" spans="1:8" ht="13.5" x14ac:dyDescent="0.2">
      <c r="A66" s="421" t="s">
        <v>699</v>
      </c>
      <c r="B66" s="421"/>
      <c r="C66" s="421"/>
      <c r="D66" s="421"/>
      <c r="E66" s="421"/>
      <c r="F66" s="421"/>
      <c r="G66" s="421"/>
      <c r="H66" s="421"/>
    </row>
  </sheetData>
  <mergeCells count="63">
    <mergeCell ref="E64:F64"/>
    <mergeCell ref="A60:E60"/>
    <mergeCell ref="B63:D63"/>
    <mergeCell ref="B56:F56"/>
    <mergeCell ref="B57:F57"/>
    <mergeCell ref="B58:F58"/>
    <mergeCell ref="E62:G62"/>
    <mergeCell ref="E63:G63"/>
    <mergeCell ref="B51:F51"/>
    <mergeCell ref="B52:F52"/>
    <mergeCell ref="B53:F53"/>
    <mergeCell ref="B54:F54"/>
    <mergeCell ref="B55:F55"/>
    <mergeCell ref="B50:F50"/>
    <mergeCell ref="B39:F39"/>
    <mergeCell ref="B40:F40"/>
    <mergeCell ref="B41:F41"/>
    <mergeCell ref="B42:F42"/>
    <mergeCell ref="B43:F43"/>
    <mergeCell ref="B44:F44"/>
    <mergeCell ref="B45:F45"/>
    <mergeCell ref="B46:F46"/>
    <mergeCell ref="B47:F47"/>
    <mergeCell ref="B48:F48"/>
    <mergeCell ref="B49:F49"/>
    <mergeCell ref="B38:F38"/>
    <mergeCell ref="B27:F27"/>
    <mergeCell ref="B28:F28"/>
    <mergeCell ref="B29:F29"/>
    <mergeCell ref="B30:F30"/>
    <mergeCell ref="B31:F31"/>
    <mergeCell ref="B32:F32"/>
    <mergeCell ref="B33:F33"/>
    <mergeCell ref="B34:F34"/>
    <mergeCell ref="B35:F35"/>
    <mergeCell ref="B36:F36"/>
    <mergeCell ref="B37:F37"/>
    <mergeCell ref="B21:F21"/>
    <mergeCell ref="B22:F22"/>
    <mergeCell ref="B23:F23"/>
    <mergeCell ref="B24:F24"/>
    <mergeCell ref="B25:F25"/>
    <mergeCell ref="B16:F16"/>
    <mergeCell ref="B17:F17"/>
    <mergeCell ref="B18:F18"/>
    <mergeCell ref="B19:F19"/>
    <mergeCell ref="B20:F20"/>
    <mergeCell ref="A66:H66"/>
    <mergeCell ref="B14:F14"/>
    <mergeCell ref="A1:H1"/>
    <mergeCell ref="A2:H2"/>
    <mergeCell ref="A3:E3"/>
    <mergeCell ref="A4:H4"/>
    <mergeCell ref="A6:F8"/>
    <mergeCell ref="G6:H6"/>
    <mergeCell ref="G7:H7"/>
    <mergeCell ref="A9:F9"/>
    <mergeCell ref="B10:F10"/>
    <mergeCell ref="B11:F11"/>
    <mergeCell ref="B12:F12"/>
    <mergeCell ref="B13:F13"/>
    <mergeCell ref="B26:F26"/>
    <mergeCell ref="B15:F15"/>
  </mergeCells>
  <pageMargins left="0.59055118110236227" right="0.59055118110236227" top="0.59055118110236227" bottom="0.47244094488188981" header="0.31496062992125984" footer="0.11811023622047245"/>
  <pageSetup paperSize="9" scale="94" fitToHeight="0" orientation="portrait" r:id="rId1"/>
  <headerFooter differentFirst="1">
    <oddFooter>&amp;C&amp;"Arial,Normálne"&amp;8Strana &amp;P z &amp;N</oddFooter>
    <firstHeader>&amp;L&amp;"Arial Narrow,Tučné"&amp;10Príloha č. 7 SP - Špecifikácia predmetu zákazky pre časť č. 7</first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AC8AD-6629-4DEA-972F-1EE2FEF89410}">
  <sheetPr>
    <tabColor theme="9" tint="0.39997558519241921"/>
    <pageSetUpPr fitToPage="1"/>
  </sheetPr>
  <dimension ref="A1:J129"/>
  <sheetViews>
    <sheetView showGridLines="0" zoomScaleNormal="100" workbookViewId="0">
      <selection activeCell="B122" sqref="B122:F122"/>
    </sheetView>
  </sheetViews>
  <sheetFormatPr defaultColWidth="9.140625" defaultRowHeight="12" x14ac:dyDescent="0.2"/>
  <cols>
    <col min="1" max="1" width="6.7109375" style="19" customWidth="1"/>
    <col min="2" max="2" width="6.140625" style="27" bestFit="1" customWidth="1"/>
    <col min="3" max="3" width="6.7109375" style="19" bestFit="1" customWidth="1"/>
    <col min="4" max="4" width="8.28515625" style="27" bestFit="1" customWidth="1"/>
    <col min="5" max="5" width="21.28515625" style="19" customWidth="1"/>
    <col min="6" max="6" width="12.7109375" style="19" customWidth="1"/>
    <col min="7" max="7" width="10.85546875" style="19" customWidth="1"/>
    <col min="8" max="8" width="22" style="19" customWidth="1"/>
    <col min="9" max="9" width="13.42578125" style="19" customWidth="1"/>
    <col min="10" max="10" width="11.7109375" style="19" bestFit="1" customWidth="1"/>
    <col min="11" max="16384" width="9.140625" style="19"/>
  </cols>
  <sheetData>
    <row r="1" spans="1:10" s="11" customFormat="1" ht="19.5" customHeight="1" x14ac:dyDescent="0.2">
      <c r="A1" s="394" t="s">
        <v>728</v>
      </c>
      <c r="B1" s="394"/>
      <c r="C1" s="394"/>
      <c r="D1" s="394"/>
      <c r="E1" s="394"/>
      <c r="F1" s="394"/>
      <c r="G1" s="394"/>
      <c r="H1" s="394"/>
    </row>
    <row r="2" spans="1:10" s="11" customFormat="1" ht="26.25" customHeight="1" x14ac:dyDescent="0.2">
      <c r="A2" s="404" t="s">
        <v>713</v>
      </c>
      <c r="B2" s="404"/>
      <c r="C2" s="404"/>
      <c r="D2" s="404"/>
      <c r="E2" s="404"/>
      <c r="F2" s="404"/>
      <c r="G2" s="404"/>
      <c r="H2" s="404"/>
      <c r="I2" s="12"/>
      <c r="J2" s="12"/>
    </row>
    <row r="3" spans="1:10" s="11" customFormat="1" ht="15" customHeight="1" x14ac:dyDescent="0.2">
      <c r="A3" s="363"/>
      <c r="B3" s="363"/>
      <c r="C3" s="363"/>
      <c r="D3" s="363"/>
      <c r="E3" s="363"/>
      <c r="F3" s="186"/>
      <c r="G3" s="186"/>
      <c r="H3" s="186"/>
      <c r="I3" s="12"/>
      <c r="J3" s="12"/>
    </row>
    <row r="4" spans="1:10" s="14" customFormat="1" ht="18.95" customHeight="1" x14ac:dyDescent="0.25">
      <c r="A4" s="356" t="s">
        <v>22</v>
      </c>
      <c r="B4" s="356"/>
      <c r="C4" s="356"/>
      <c r="D4" s="356"/>
      <c r="E4" s="356"/>
      <c r="F4" s="356"/>
      <c r="G4" s="356"/>
      <c r="H4" s="356"/>
      <c r="I4" s="13"/>
      <c r="J4" s="13"/>
    </row>
    <row r="5" spans="1:10" s="15" customFormat="1" ht="12" customHeight="1" x14ac:dyDescent="0.25">
      <c r="A5" s="44"/>
      <c r="B5" s="45"/>
      <c r="C5" s="46"/>
      <c r="D5" s="45"/>
      <c r="E5" s="47"/>
      <c r="F5" s="47"/>
      <c r="G5" s="47"/>
      <c r="H5" s="47"/>
    </row>
    <row r="6" spans="1:10" s="17" customFormat="1" ht="19.899999999999999" customHeight="1" x14ac:dyDescent="0.25">
      <c r="A6" s="422" t="s">
        <v>28</v>
      </c>
      <c r="B6" s="422"/>
      <c r="C6" s="422"/>
      <c r="D6" s="422"/>
      <c r="E6" s="422"/>
      <c r="F6" s="422"/>
      <c r="G6" s="379" t="s">
        <v>91</v>
      </c>
      <c r="H6" s="379"/>
      <c r="I6" s="16"/>
    </row>
    <row r="7" spans="1:10" s="18" customFormat="1" ht="30" customHeight="1" x14ac:dyDescent="0.25">
      <c r="A7" s="422"/>
      <c r="B7" s="422"/>
      <c r="C7" s="422"/>
      <c r="D7" s="422"/>
      <c r="E7" s="422"/>
      <c r="F7" s="422"/>
      <c r="G7" s="392" t="s">
        <v>95</v>
      </c>
      <c r="H7" s="393"/>
    </row>
    <row r="8" spans="1:10" s="18" customFormat="1" ht="135.75" customHeight="1" x14ac:dyDescent="0.25">
      <c r="A8" s="422"/>
      <c r="B8" s="422"/>
      <c r="C8" s="422"/>
      <c r="D8" s="422"/>
      <c r="E8" s="422"/>
      <c r="F8" s="422"/>
      <c r="G8" s="291" t="s">
        <v>697</v>
      </c>
      <c r="H8" s="271" t="s">
        <v>698</v>
      </c>
    </row>
    <row r="9" spans="1:10" s="18" customFormat="1" ht="24" customHeight="1" x14ac:dyDescent="0.25">
      <c r="A9" s="389" t="s">
        <v>460</v>
      </c>
      <c r="B9" s="390"/>
      <c r="C9" s="390"/>
      <c r="D9" s="390"/>
      <c r="E9" s="390"/>
      <c r="F9" s="390"/>
      <c r="G9" s="390"/>
      <c r="H9" s="391"/>
    </row>
    <row r="10" spans="1:10" s="18" customFormat="1" ht="46.5" customHeight="1" x14ac:dyDescent="0.25">
      <c r="A10" s="409" t="s">
        <v>461</v>
      </c>
      <c r="B10" s="410"/>
      <c r="C10" s="410"/>
      <c r="D10" s="410"/>
      <c r="E10" s="410"/>
      <c r="F10" s="411"/>
      <c r="G10" s="166"/>
      <c r="H10" s="166"/>
    </row>
    <row r="11" spans="1:10" s="18" customFormat="1" ht="19.5" customHeight="1" x14ac:dyDescent="0.25">
      <c r="A11" s="199" t="s">
        <v>0</v>
      </c>
      <c r="B11" s="371" t="s">
        <v>275</v>
      </c>
      <c r="C11" s="372"/>
      <c r="D11" s="372"/>
      <c r="E11" s="372"/>
      <c r="F11" s="373"/>
      <c r="G11" s="166"/>
      <c r="H11" s="166"/>
    </row>
    <row r="12" spans="1:10" s="18" customFormat="1" ht="42.75" customHeight="1" x14ac:dyDescent="0.25">
      <c r="A12" s="211" t="s">
        <v>1</v>
      </c>
      <c r="B12" s="384" t="s">
        <v>462</v>
      </c>
      <c r="C12" s="384"/>
      <c r="D12" s="384"/>
      <c r="E12" s="384"/>
      <c r="F12" s="384"/>
      <c r="G12" s="166"/>
      <c r="H12" s="166"/>
    </row>
    <row r="13" spans="1:10" s="18" customFormat="1" ht="32.25" customHeight="1" x14ac:dyDescent="0.25">
      <c r="A13" s="200" t="s">
        <v>2</v>
      </c>
      <c r="B13" s="384" t="s">
        <v>463</v>
      </c>
      <c r="C13" s="384"/>
      <c r="D13" s="384"/>
      <c r="E13" s="384"/>
      <c r="F13" s="384"/>
      <c r="G13" s="166"/>
      <c r="H13" s="166"/>
    </row>
    <row r="14" spans="1:10" s="18" customFormat="1" ht="42" customHeight="1" x14ac:dyDescent="0.25">
      <c r="A14" s="200" t="s">
        <v>3</v>
      </c>
      <c r="B14" s="384" t="s">
        <v>278</v>
      </c>
      <c r="C14" s="384"/>
      <c r="D14" s="384"/>
      <c r="E14" s="384"/>
      <c r="F14" s="384"/>
      <c r="G14" s="166"/>
      <c r="H14" s="166"/>
    </row>
    <row r="15" spans="1:10" s="18" customFormat="1" ht="39.75" customHeight="1" x14ac:dyDescent="0.25">
      <c r="A15" s="200" t="s">
        <v>4</v>
      </c>
      <c r="B15" s="384" t="s">
        <v>464</v>
      </c>
      <c r="C15" s="384"/>
      <c r="D15" s="384"/>
      <c r="E15" s="384"/>
      <c r="F15" s="384"/>
      <c r="G15" s="166"/>
      <c r="H15" s="166"/>
    </row>
    <row r="16" spans="1:10" s="18" customFormat="1" ht="42" customHeight="1" x14ac:dyDescent="0.25">
      <c r="A16" s="200" t="s">
        <v>92</v>
      </c>
      <c r="B16" s="384" t="s">
        <v>465</v>
      </c>
      <c r="C16" s="384"/>
      <c r="D16" s="384"/>
      <c r="E16" s="384"/>
      <c r="F16" s="384"/>
      <c r="G16" s="166"/>
      <c r="H16" s="166"/>
    </row>
    <row r="17" spans="1:8" s="18" customFormat="1" ht="30.75" customHeight="1" x14ac:dyDescent="0.25">
      <c r="A17" s="200" t="s">
        <v>20</v>
      </c>
      <c r="B17" s="384" t="s">
        <v>281</v>
      </c>
      <c r="C17" s="384"/>
      <c r="D17" s="384"/>
      <c r="E17" s="384"/>
      <c r="F17" s="384"/>
      <c r="G17" s="166"/>
      <c r="H17" s="166"/>
    </row>
    <row r="18" spans="1:8" s="18" customFormat="1" ht="41.25" customHeight="1" x14ac:dyDescent="0.25">
      <c r="A18" s="200" t="s">
        <v>29</v>
      </c>
      <c r="B18" s="384" t="s">
        <v>466</v>
      </c>
      <c r="C18" s="384"/>
      <c r="D18" s="384"/>
      <c r="E18" s="384"/>
      <c r="F18" s="384"/>
      <c r="G18" s="166"/>
      <c r="H18" s="166"/>
    </row>
    <row r="19" spans="1:8" s="18" customFormat="1" ht="21" customHeight="1" x14ac:dyDescent="0.25">
      <c r="A19" s="200" t="s">
        <v>19</v>
      </c>
      <c r="B19" s="384" t="s">
        <v>283</v>
      </c>
      <c r="C19" s="384"/>
      <c r="D19" s="384"/>
      <c r="E19" s="384"/>
      <c r="F19" s="384"/>
      <c r="G19" s="166"/>
      <c r="H19" s="166"/>
    </row>
    <row r="20" spans="1:8" s="18" customFormat="1" ht="28.5" customHeight="1" x14ac:dyDescent="0.25">
      <c r="A20" s="200" t="s">
        <v>18</v>
      </c>
      <c r="B20" s="384" t="s">
        <v>467</v>
      </c>
      <c r="C20" s="384"/>
      <c r="D20" s="384"/>
      <c r="E20" s="384"/>
      <c r="F20" s="384"/>
      <c r="G20" s="166"/>
      <c r="H20" s="166"/>
    </row>
    <row r="21" spans="1:8" s="18" customFormat="1" ht="30.75" customHeight="1" x14ac:dyDescent="0.25">
      <c r="A21" s="200" t="s">
        <v>17</v>
      </c>
      <c r="B21" s="371" t="s">
        <v>285</v>
      </c>
      <c r="C21" s="372"/>
      <c r="D21" s="372"/>
      <c r="E21" s="372"/>
      <c r="F21" s="373"/>
      <c r="G21" s="166"/>
      <c r="H21" s="166"/>
    </row>
    <row r="22" spans="1:8" s="18" customFormat="1" ht="30.75" customHeight="1" x14ac:dyDescent="0.25">
      <c r="A22" s="203" t="s">
        <v>16</v>
      </c>
      <c r="B22" s="412" t="s">
        <v>286</v>
      </c>
      <c r="C22" s="413"/>
      <c r="D22" s="413"/>
      <c r="E22" s="413"/>
      <c r="F22" s="414"/>
      <c r="G22" s="204"/>
      <c r="H22" s="204"/>
    </row>
    <row r="23" spans="1:8" s="18" customFormat="1" ht="44.25" customHeight="1" x14ac:dyDescent="0.25">
      <c r="A23" s="166" t="s">
        <v>31</v>
      </c>
      <c r="B23" s="384" t="s">
        <v>287</v>
      </c>
      <c r="C23" s="384"/>
      <c r="D23" s="384"/>
      <c r="E23" s="384"/>
      <c r="F23" s="384"/>
      <c r="G23" s="166"/>
      <c r="H23" s="166"/>
    </row>
    <row r="24" spans="1:8" s="18" customFormat="1" ht="45.75" customHeight="1" x14ac:dyDescent="0.25">
      <c r="A24" s="166" t="s">
        <v>32</v>
      </c>
      <c r="B24" s="384" t="s">
        <v>288</v>
      </c>
      <c r="C24" s="384"/>
      <c r="D24" s="384"/>
      <c r="E24" s="384"/>
      <c r="F24" s="384"/>
      <c r="G24" s="166"/>
      <c r="H24" s="166"/>
    </row>
    <row r="25" spans="1:8" s="18" customFormat="1" ht="33" customHeight="1" x14ac:dyDescent="0.25">
      <c r="A25" s="211" t="s">
        <v>33</v>
      </c>
      <c r="B25" s="423" t="s">
        <v>289</v>
      </c>
      <c r="C25" s="423"/>
      <c r="D25" s="423"/>
      <c r="E25" s="423"/>
      <c r="F25" s="423"/>
      <c r="G25" s="293"/>
      <c r="H25" s="293"/>
    </row>
    <row r="26" spans="1:8" s="18" customFormat="1" ht="32.25" customHeight="1" x14ac:dyDescent="0.25">
      <c r="A26" s="200" t="s">
        <v>97</v>
      </c>
      <c r="B26" s="371" t="s">
        <v>468</v>
      </c>
      <c r="C26" s="372"/>
      <c r="D26" s="372"/>
      <c r="E26" s="372"/>
      <c r="F26" s="373"/>
      <c r="G26" s="166"/>
      <c r="H26" s="166"/>
    </row>
    <row r="27" spans="1:8" s="18" customFormat="1" ht="28.5" customHeight="1" x14ac:dyDescent="0.25">
      <c r="A27" s="200" t="s">
        <v>273</v>
      </c>
      <c r="B27" s="371" t="s">
        <v>291</v>
      </c>
      <c r="C27" s="372"/>
      <c r="D27" s="372"/>
      <c r="E27" s="372"/>
      <c r="F27" s="373"/>
      <c r="G27" s="166"/>
      <c r="H27" s="166"/>
    </row>
    <row r="28" spans="1:8" s="18" customFormat="1" ht="32.25" customHeight="1" x14ac:dyDescent="0.25">
      <c r="A28" s="200" t="s">
        <v>113</v>
      </c>
      <c r="B28" s="371" t="s">
        <v>292</v>
      </c>
      <c r="C28" s="372"/>
      <c r="D28" s="372"/>
      <c r="E28" s="372"/>
      <c r="F28" s="373"/>
      <c r="G28" s="166"/>
      <c r="H28" s="166"/>
    </row>
    <row r="29" spans="1:8" s="18" customFormat="1" ht="30" customHeight="1" x14ac:dyDescent="0.25">
      <c r="A29" s="200" t="s">
        <v>114</v>
      </c>
      <c r="B29" s="371" t="s">
        <v>293</v>
      </c>
      <c r="C29" s="372"/>
      <c r="D29" s="372"/>
      <c r="E29" s="372"/>
      <c r="F29" s="373"/>
      <c r="G29" s="166"/>
      <c r="H29" s="166"/>
    </row>
    <row r="30" spans="1:8" s="18" customFormat="1" ht="30.75" customHeight="1" x14ac:dyDescent="0.25">
      <c r="A30" s="200" t="s">
        <v>115</v>
      </c>
      <c r="B30" s="371" t="s">
        <v>294</v>
      </c>
      <c r="C30" s="372"/>
      <c r="D30" s="372"/>
      <c r="E30" s="372"/>
      <c r="F30" s="373"/>
      <c r="G30" s="166"/>
      <c r="H30" s="166"/>
    </row>
    <row r="31" spans="1:8" s="18" customFormat="1" ht="31.5" customHeight="1" x14ac:dyDescent="0.25">
      <c r="A31" s="200" t="s">
        <v>116</v>
      </c>
      <c r="B31" s="371" t="s">
        <v>295</v>
      </c>
      <c r="C31" s="372"/>
      <c r="D31" s="372"/>
      <c r="E31" s="372"/>
      <c r="F31" s="373"/>
      <c r="G31" s="166"/>
      <c r="H31" s="166"/>
    </row>
    <row r="32" spans="1:8" s="18" customFormat="1" ht="22.5" customHeight="1" x14ac:dyDescent="0.25">
      <c r="A32" s="200" t="s">
        <v>117</v>
      </c>
      <c r="B32" s="371" t="s">
        <v>362</v>
      </c>
      <c r="C32" s="372"/>
      <c r="D32" s="372"/>
      <c r="E32" s="372"/>
      <c r="F32" s="373"/>
      <c r="G32" s="166"/>
      <c r="H32" s="166"/>
    </row>
    <row r="33" spans="1:8" s="18" customFormat="1" ht="20.25" customHeight="1" x14ac:dyDescent="0.25">
      <c r="A33" s="200" t="s">
        <v>118</v>
      </c>
      <c r="B33" s="371" t="s">
        <v>469</v>
      </c>
      <c r="C33" s="372"/>
      <c r="D33" s="372"/>
      <c r="E33" s="372"/>
      <c r="F33" s="373"/>
      <c r="G33" s="166"/>
      <c r="H33" s="166"/>
    </row>
    <row r="34" spans="1:8" s="18" customFormat="1" ht="24" customHeight="1" x14ac:dyDescent="0.25">
      <c r="A34" s="200" t="s">
        <v>119</v>
      </c>
      <c r="B34" s="371" t="s">
        <v>298</v>
      </c>
      <c r="C34" s="372"/>
      <c r="D34" s="372"/>
      <c r="E34" s="372"/>
      <c r="F34" s="373"/>
      <c r="G34" s="166"/>
      <c r="H34" s="166"/>
    </row>
    <row r="35" spans="1:8" s="18" customFormat="1" ht="18.75" customHeight="1" x14ac:dyDescent="0.25">
      <c r="A35" s="203" t="s">
        <v>120</v>
      </c>
      <c r="B35" s="412" t="s">
        <v>300</v>
      </c>
      <c r="C35" s="413"/>
      <c r="D35" s="413"/>
      <c r="E35" s="413"/>
      <c r="F35" s="414"/>
      <c r="G35" s="204"/>
      <c r="H35" s="204"/>
    </row>
    <row r="36" spans="1:8" s="18" customFormat="1" ht="18.75" customHeight="1" x14ac:dyDescent="0.25">
      <c r="A36" s="166" t="s">
        <v>121</v>
      </c>
      <c r="B36" s="371" t="s">
        <v>301</v>
      </c>
      <c r="C36" s="372"/>
      <c r="D36" s="372"/>
      <c r="E36" s="372"/>
      <c r="F36" s="373"/>
      <c r="G36" s="204"/>
      <c r="H36" s="204"/>
    </row>
    <row r="37" spans="1:8" s="18" customFormat="1" ht="18.75" customHeight="1" x14ac:dyDescent="0.25">
      <c r="A37" s="166" t="s">
        <v>122</v>
      </c>
      <c r="B37" s="371" t="s">
        <v>302</v>
      </c>
      <c r="C37" s="372"/>
      <c r="D37" s="372"/>
      <c r="E37" s="372"/>
      <c r="F37" s="373"/>
      <c r="G37" s="204"/>
      <c r="H37" s="204"/>
    </row>
    <row r="38" spans="1:8" s="18" customFormat="1" ht="18.75" customHeight="1" x14ac:dyDescent="0.25">
      <c r="A38" s="166" t="s">
        <v>123</v>
      </c>
      <c r="B38" s="371" t="s">
        <v>303</v>
      </c>
      <c r="C38" s="372"/>
      <c r="D38" s="372"/>
      <c r="E38" s="372"/>
      <c r="F38" s="373"/>
      <c r="G38" s="204"/>
      <c r="H38" s="204"/>
    </row>
    <row r="39" spans="1:8" s="18" customFormat="1" ht="30" customHeight="1" x14ac:dyDescent="0.25">
      <c r="A39" s="166" t="s">
        <v>124</v>
      </c>
      <c r="B39" s="371" t="s">
        <v>470</v>
      </c>
      <c r="C39" s="372"/>
      <c r="D39" s="372"/>
      <c r="E39" s="372"/>
      <c r="F39" s="373"/>
      <c r="G39" s="204"/>
      <c r="H39" s="204"/>
    </row>
    <row r="40" spans="1:8" s="18" customFormat="1" ht="33.75" customHeight="1" x14ac:dyDescent="0.25">
      <c r="A40" s="166" t="s">
        <v>125</v>
      </c>
      <c r="B40" s="371" t="s">
        <v>471</v>
      </c>
      <c r="C40" s="372"/>
      <c r="D40" s="372"/>
      <c r="E40" s="372"/>
      <c r="F40" s="373"/>
      <c r="G40" s="204"/>
      <c r="H40" s="204"/>
    </row>
    <row r="41" spans="1:8" s="18" customFormat="1" ht="18.75" customHeight="1" x14ac:dyDescent="0.25">
      <c r="A41" s="166" t="s">
        <v>126</v>
      </c>
      <c r="B41" s="371" t="s">
        <v>306</v>
      </c>
      <c r="C41" s="372"/>
      <c r="D41" s="372"/>
      <c r="E41" s="372"/>
      <c r="F41" s="373"/>
      <c r="G41" s="204"/>
      <c r="H41" s="204"/>
    </row>
    <row r="42" spans="1:8" s="18" customFormat="1" ht="31.5" customHeight="1" x14ac:dyDescent="0.25">
      <c r="A42" s="167" t="s">
        <v>762</v>
      </c>
      <c r="B42" s="371" t="s">
        <v>307</v>
      </c>
      <c r="C42" s="372"/>
      <c r="D42" s="372"/>
      <c r="E42" s="372"/>
      <c r="F42" s="373"/>
      <c r="G42" s="204"/>
      <c r="H42" s="204"/>
    </row>
    <row r="43" spans="1:8" s="18" customFormat="1" ht="18.75" customHeight="1" x14ac:dyDescent="0.25">
      <c r="A43" s="167" t="s">
        <v>763</v>
      </c>
      <c r="B43" s="371" t="s">
        <v>313</v>
      </c>
      <c r="C43" s="372"/>
      <c r="D43" s="372"/>
      <c r="E43" s="372"/>
      <c r="F43" s="373"/>
      <c r="G43" s="204"/>
      <c r="H43" s="204"/>
    </row>
    <row r="44" spans="1:8" s="18" customFormat="1" ht="33" customHeight="1" x14ac:dyDescent="0.25">
      <c r="A44" s="167" t="s">
        <v>764</v>
      </c>
      <c r="B44" s="371" t="s">
        <v>314</v>
      </c>
      <c r="C44" s="372"/>
      <c r="D44" s="372"/>
      <c r="E44" s="372"/>
      <c r="F44" s="373"/>
      <c r="G44" s="204"/>
      <c r="H44" s="204"/>
    </row>
    <row r="45" spans="1:8" s="18" customFormat="1" ht="55.5" customHeight="1" x14ac:dyDescent="0.25">
      <c r="A45" s="167" t="s">
        <v>765</v>
      </c>
      <c r="B45" s="371" t="s">
        <v>472</v>
      </c>
      <c r="C45" s="372"/>
      <c r="D45" s="372"/>
      <c r="E45" s="372"/>
      <c r="F45" s="373"/>
      <c r="G45" s="204"/>
      <c r="H45" s="204"/>
    </row>
    <row r="46" spans="1:8" s="18" customFormat="1" ht="18.75" customHeight="1" x14ac:dyDescent="0.25">
      <c r="A46" s="167" t="s">
        <v>766</v>
      </c>
      <c r="B46" s="371" t="s">
        <v>316</v>
      </c>
      <c r="C46" s="372"/>
      <c r="D46" s="372"/>
      <c r="E46" s="372"/>
      <c r="F46" s="373"/>
      <c r="G46" s="204"/>
      <c r="H46" s="204"/>
    </row>
    <row r="47" spans="1:8" s="18" customFormat="1" ht="28.5" customHeight="1" x14ac:dyDescent="0.25">
      <c r="A47" s="167" t="s">
        <v>767</v>
      </c>
      <c r="B47" s="371" t="s">
        <v>317</v>
      </c>
      <c r="C47" s="372"/>
      <c r="D47" s="372"/>
      <c r="E47" s="372"/>
      <c r="F47" s="373"/>
      <c r="G47" s="204"/>
      <c r="H47" s="204"/>
    </row>
    <row r="48" spans="1:8" s="18" customFormat="1" ht="18.75" customHeight="1" x14ac:dyDescent="0.25">
      <c r="A48" s="167" t="s">
        <v>768</v>
      </c>
      <c r="B48" s="371" t="s">
        <v>318</v>
      </c>
      <c r="C48" s="372"/>
      <c r="D48" s="372"/>
      <c r="E48" s="372"/>
      <c r="F48" s="373"/>
      <c r="G48" s="204"/>
      <c r="H48" s="204"/>
    </row>
    <row r="49" spans="1:8" s="18" customFormat="1" ht="54.75" customHeight="1" x14ac:dyDescent="0.25">
      <c r="A49" s="167" t="s">
        <v>769</v>
      </c>
      <c r="B49" s="371" t="s">
        <v>319</v>
      </c>
      <c r="C49" s="372"/>
      <c r="D49" s="372"/>
      <c r="E49" s="372"/>
      <c r="F49" s="373"/>
      <c r="G49" s="204"/>
      <c r="H49" s="204"/>
    </row>
    <row r="50" spans="1:8" s="18" customFormat="1" ht="25.5" customHeight="1" x14ac:dyDescent="0.25">
      <c r="A50" s="167" t="s">
        <v>770</v>
      </c>
      <c r="B50" s="371" t="s">
        <v>473</v>
      </c>
      <c r="C50" s="372"/>
      <c r="D50" s="372"/>
      <c r="E50" s="372"/>
      <c r="F50" s="373"/>
      <c r="G50" s="204"/>
      <c r="H50" s="204"/>
    </row>
    <row r="51" spans="1:8" s="18" customFormat="1" ht="18.75" customHeight="1" x14ac:dyDescent="0.25">
      <c r="A51" s="167" t="s">
        <v>771</v>
      </c>
      <c r="B51" s="384" t="s">
        <v>474</v>
      </c>
      <c r="C51" s="384"/>
      <c r="D51" s="384"/>
      <c r="E51" s="384"/>
      <c r="F51" s="384"/>
      <c r="G51" s="166"/>
      <c r="H51" s="166"/>
    </row>
    <row r="52" spans="1:8" s="18" customFormat="1" ht="18.75" customHeight="1" x14ac:dyDescent="0.25">
      <c r="A52" s="167" t="s">
        <v>772</v>
      </c>
      <c r="B52" s="384" t="s">
        <v>475</v>
      </c>
      <c r="C52" s="384"/>
      <c r="D52" s="384"/>
      <c r="E52" s="384"/>
      <c r="F52" s="384"/>
      <c r="G52" s="166"/>
      <c r="H52" s="166"/>
    </row>
    <row r="53" spans="1:8" s="18" customFormat="1" ht="43.5" customHeight="1" x14ac:dyDescent="0.25">
      <c r="A53" s="167" t="s">
        <v>773</v>
      </c>
      <c r="B53" s="371" t="s">
        <v>327</v>
      </c>
      <c r="C53" s="372"/>
      <c r="D53" s="372"/>
      <c r="E53" s="372"/>
      <c r="F53" s="373"/>
      <c r="G53" s="204"/>
      <c r="H53" s="204"/>
    </row>
    <row r="54" spans="1:8" s="18" customFormat="1" ht="33.75" customHeight="1" x14ac:dyDescent="0.25">
      <c r="A54" s="167" t="s">
        <v>774</v>
      </c>
      <c r="B54" s="371" t="s">
        <v>476</v>
      </c>
      <c r="C54" s="372"/>
      <c r="D54" s="372"/>
      <c r="E54" s="372"/>
      <c r="F54" s="373"/>
      <c r="G54" s="204"/>
      <c r="H54" s="204"/>
    </row>
    <row r="55" spans="1:8" s="18" customFormat="1" ht="30.75" customHeight="1" x14ac:dyDescent="0.25">
      <c r="A55" s="167" t="s">
        <v>775</v>
      </c>
      <c r="B55" s="371" t="s">
        <v>330</v>
      </c>
      <c r="C55" s="372"/>
      <c r="D55" s="372"/>
      <c r="E55" s="372"/>
      <c r="F55" s="373"/>
      <c r="G55" s="204"/>
      <c r="H55" s="204"/>
    </row>
    <row r="56" spans="1:8" s="18" customFormat="1" ht="30.75" customHeight="1" x14ac:dyDescent="0.25">
      <c r="A56" s="167" t="s">
        <v>776</v>
      </c>
      <c r="B56" s="371" t="s">
        <v>477</v>
      </c>
      <c r="C56" s="372"/>
      <c r="D56" s="372"/>
      <c r="E56" s="372"/>
      <c r="F56" s="373"/>
      <c r="G56" s="204"/>
      <c r="H56" s="204"/>
    </row>
    <row r="57" spans="1:8" s="18" customFormat="1" ht="55.5" customHeight="1" x14ac:dyDescent="0.25">
      <c r="A57" s="167" t="s">
        <v>777</v>
      </c>
      <c r="B57" s="371" t="s">
        <v>478</v>
      </c>
      <c r="C57" s="372"/>
      <c r="D57" s="372"/>
      <c r="E57" s="372"/>
      <c r="F57" s="373"/>
      <c r="G57" s="204"/>
      <c r="H57" s="204"/>
    </row>
    <row r="58" spans="1:8" s="18" customFormat="1" ht="20.25" customHeight="1" x14ac:dyDescent="0.25">
      <c r="A58" s="167" t="s">
        <v>778</v>
      </c>
      <c r="B58" s="371" t="s">
        <v>479</v>
      </c>
      <c r="C58" s="372"/>
      <c r="D58" s="372"/>
      <c r="E58" s="372"/>
      <c r="F58" s="373"/>
      <c r="G58" s="204"/>
      <c r="H58" s="204"/>
    </row>
    <row r="59" spans="1:8" s="18" customFormat="1" ht="29.25" customHeight="1" x14ac:dyDescent="0.25">
      <c r="A59" s="167" t="s">
        <v>779</v>
      </c>
      <c r="B59" s="371" t="s">
        <v>480</v>
      </c>
      <c r="C59" s="372"/>
      <c r="D59" s="372"/>
      <c r="E59" s="372"/>
      <c r="F59" s="373"/>
      <c r="G59" s="204"/>
      <c r="H59" s="204"/>
    </row>
    <row r="60" spans="1:8" s="18" customFormat="1" ht="21.75" customHeight="1" x14ac:dyDescent="0.25">
      <c r="A60" s="167" t="s">
        <v>780</v>
      </c>
      <c r="B60" s="371" t="s">
        <v>335</v>
      </c>
      <c r="C60" s="372"/>
      <c r="D60" s="372"/>
      <c r="E60" s="372"/>
      <c r="F60" s="373"/>
      <c r="G60" s="204"/>
      <c r="H60" s="204"/>
    </row>
    <row r="61" spans="1:8" s="18" customFormat="1" ht="46.5" customHeight="1" x14ac:dyDescent="0.25">
      <c r="A61" s="167" t="s">
        <v>781</v>
      </c>
      <c r="B61" s="371" t="s">
        <v>481</v>
      </c>
      <c r="C61" s="372"/>
      <c r="D61" s="372"/>
      <c r="E61" s="372"/>
      <c r="F61" s="373"/>
      <c r="G61" s="204"/>
      <c r="H61" s="204"/>
    </row>
    <row r="62" spans="1:8" s="18" customFormat="1" ht="39.75" customHeight="1" x14ac:dyDescent="0.25">
      <c r="A62" s="167" t="s">
        <v>782</v>
      </c>
      <c r="B62" s="371" t="s">
        <v>482</v>
      </c>
      <c r="C62" s="372"/>
      <c r="D62" s="372"/>
      <c r="E62" s="372"/>
      <c r="F62" s="373"/>
      <c r="G62" s="204"/>
      <c r="H62" s="204"/>
    </row>
    <row r="63" spans="1:8" s="18" customFormat="1" ht="18.75" customHeight="1" x14ac:dyDescent="0.25">
      <c r="A63" s="167" t="s">
        <v>783</v>
      </c>
      <c r="B63" s="371" t="s">
        <v>483</v>
      </c>
      <c r="C63" s="372"/>
      <c r="D63" s="372"/>
      <c r="E63" s="372"/>
      <c r="F63" s="373"/>
      <c r="G63" s="204"/>
      <c r="H63" s="204"/>
    </row>
    <row r="64" spans="1:8" s="18" customFormat="1" ht="21.75" customHeight="1" x14ac:dyDescent="0.25">
      <c r="A64" s="167" t="s">
        <v>784</v>
      </c>
      <c r="B64" s="371" t="s">
        <v>484</v>
      </c>
      <c r="C64" s="372"/>
      <c r="D64" s="372"/>
      <c r="E64" s="372"/>
      <c r="F64" s="373"/>
      <c r="G64" s="204"/>
      <c r="H64" s="204"/>
    </row>
    <row r="65" spans="1:8" s="18" customFormat="1" ht="18.75" customHeight="1" x14ac:dyDescent="0.25">
      <c r="A65" s="167" t="s">
        <v>785</v>
      </c>
      <c r="B65" s="371" t="s">
        <v>485</v>
      </c>
      <c r="C65" s="372"/>
      <c r="D65" s="372"/>
      <c r="E65" s="372"/>
      <c r="F65" s="373"/>
      <c r="G65" s="166"/>
      <c r="H65" s="166"/>
    </row>
    <row r="66" spans="1:8" s="18" customFormat="1" ht="18.75" customHeight="1" x14ac:dyDescent="0.25">
      <c r="A66" s="167" t="s">
        <v>786</v>
      </c>
      <c r="B66" s="371" t="s">
        <v>486</v>
      </c>
      <c r="C66" s="372"/>
      <c r="D66" s="372"/>
      <c r="E66" s="372"/>
      <c r="F66" s="373"/>
      <c r="G66" s="166"/>
      <c r="H66" s="166"/>
    </row>
    <row r="67" spans="1:8" s="18" customFormat="1" ht="18.75" customHeight="1" x14ac:dyDescent="0.25">
      <c r="A67" s="167" t="s">
        <v>787</v>
      </c>
      <c r="B67" s="371" t="s">
        <v>487</v>
      </c>
      <c r="C67" s="372"/>
      <c r="D67" s="372"/>
      <c r="E67" s="372"/>
      <c r="F67" s="373"/>
      <c r="G67" s="166"/>
      <c r="H67" s="166"/>
    </row>
    <row r="68" spans="1:8" s="18" customFormat="1" ht="18.75" customHeight="1" x14ac:dyDescent="0.25">
      <c r="A68" s="167" t="s">
        <v>788</v>
      </c>
      <c r="B68" s="371" t="s">
        <v>488</v>
      </c>
      <c r="C68" s="372"/>
      <c r="D68" s="372"/>
      <c r="E68" s="372"/>
      <c r="F68" s="373"/>
      <c r="G68" s="166"/>
      <c r="H68" s="166"/>
    </row>
    <row r="69" spans="1:8" s="18" customFormat="1" ht="18.75" customHeight="1" x14ac:dyDescent="0.25">
      <c r="A69" s="167" t="s">
        <v>789</v>
      </c>
      <c r="B69" s="371" t="s">
        <v>489</v>
      </c>
      <c r="C69" s="372"/>
      <c r="D69" s="372"/>
      <c r="E69" s="372"/>
      <c r="F69" s="373"/>
      <c r="G69" s="166"/>
      <c r="H69" s="166"/>
    </row>
    <row r="70" spans="1:8" s="18" customFormat="1" ht="18.75" customHeight="1" x14ac:dyDescent="0.25">
      <c r="A70" s="167" t="s">
        <v>790</v>
      </c>
      <c r="B70" s="371" t="s">
        <v>490</v>
      </c>
      <c r="C70" s="372"/>
      <c r="D70" s="372"/>
      <c r="E70" s="372"/>
      <c r="F70" s="373"/>
      <c r="G70" s="166"/>
      <c r="H70" s="166"/>
    </row>
    <row r="71" spans="1:8" s="18" customFormat="1" ht="30.75" customHeight="1" x14ac:dyDescent="0.25">
      <c r="A71" s="167" t="s">
        <v>791</v>
      </c>
      <c r="B71" s="371" t="s">
        <v>491</v>
      </c>
      <c r="C71" s="372"/>
      <c r="D71" s="372"/>
      <c r="E71" s="372"/>
      <c r="F71" s="373"/>
      <c r="G71" s="166"/>
      <c r="H71" s="166"/>
    </row>
    <row r="72" spans="1:8" s="18" customFormat="1" ht="18.75" customHeight="1" x14ac:dyDescent="0.25">
      <c r="A72" s="167" t="s">
        <v>792</v>
      </c>
      <c r="B72" s="371" t="s">
        <v>492</v>
      </c>
      <c r="C72" s="372"/>
      <c r="D72" s="372"/>
      <c r="E72" s="372"/>
      <c r="F72" s="373"/>
      <c r="G72" s="166"/>
      <c r="H72" s="166"/>
    </row>
    <row r="73" spans="1:8" s="18" customFormat="1" ht="18.75" customHeight="1" x14ac:dyDescent="0.25">
      <c r="A73" s="167" t="s">
        <v>793</v>
      </c>
      <c r="B73" s="371" t="s">
        <v>493</v>
      </c>
      <c r="C73" s="372"/>
      <c r="D73" s="372"/>
      <c r="E73" s="372"/>
      <c r="F73" s="373"/>
      <c r="G73" s="166"/>
      <c r="H73" s="166"/>
    </row>
    <row r="74" spans="1:8" s="18" customFormat="1" ht="27.75" customHeight="1" x14ac:dyDescent="0.25">
      <c r="A74" s="167" t="s">
        <v>794</v>
      </c>
      <c r="B74" s="371" t="s">
        <v>494</v>
      </c>
      <c r="C74" s="372"/>
      <c r="D74" s="372"/>
      <c r="E74" s="372"/>
      <c r="F74" s="373"/>
      <c r="G74" s="166"/>
      <c r="H74" s="166"/>
    </row>
    <row r="75" spans="1:8" s="18" customFormat="1" ht="28.5" customHeight="1" x14ac:dyDescent="0.25">
      <c r="A75" s="167" t="s">
        <v>795</v>
      </c>
      <c r="B75" s="371" t="s">
        <v>495</v>
      </c>
      <c r="C75" s="372"/>
      <c r="D75" s="372"/>
      <c r="E75" s="372"/>
      <c r="F75" s="373"/>
      <c r="G75" s="166"/>
      <c r="H75" s="166"/>
    </row>
    <row r="76" spans="1:8" s="18" customFormat="1" ht="32.25" customHeight="1" x14ac:dyDescent="0.25">
      <c r="A76" s="167" t="s">
        <v>796</v>
      </c>
      <c r="B76" s="371" t="s">
        <v>496</v>
      </c>
      <c r="C76" s="372"/>
      <c r="D76" s="372"/>
      <c r="E76" s="372"/>
      <c r="F76" s="373"/>
      <c r="G76" s="166"/>
      <c r="H76" s="166"/>
    </row>
    <row r="77" spans="1:8" s="18" customFormat="1" ht="18.75" customHeight="1" x14ac:dyDescent="0.25">
      <c r="A77" s="167" t="s">
        <v>797</v>
      </c>
      <c r="B77" s="371" t="s">
        <v>497</v>
      </c>
      <c r="C77" s="372"/>
      <c r="D77" s="372"/>
      <c r="E77" s="372"/>
      <c r="F77" s="373"/>
      <c r="G77" s="166"/>
      <c r="H77" s="166"/>
    </row>
    <row r="78" spans="1:8" s="18" customFormat="1" ht="33" customHeight="1" x14ac:dyDescent="0.25">
      <c r="A78" s="167" t="s">
        <v>798</v>
      </c>
      <c r="B78" s="371" t="s">
        <v>498</v>
      </c>
      <c r="C78" s="372"/>
      <c r="D78" s="372"/>
      <c r="E78" s="372"/>
      <c r="F78" s="373"/>
      <c r="G78" s="166"/>
      <c r="H78" s="166"/>
    </row>
    <row r="79" spans="1:8" s="18" customFormat="1" ht="33" customHeight="1" x14ac:dyDescent="0.25">
      <c r="A79" s="167" t="s">
        <v>799</v>
      </c>
      <c r="B79" s="371" t="s">
        <v>499</v>
      </c>
      <c r="C79" s="372"/>
      <c r="D79" s="372"/>
      <c r="E79" s="372"/>
      <c r="F79" s="373"/>
      <c r="G79" s="166"/>
      <c r="H79" s="166"/>
    </row>
    <row r="80" spans="1:8" s="18" customFormat="1" ht="18.75" customHeight="1" x14ac:dyDescent="0.25">
      <c r="A80" s="167" t="s">
        <v>800</v>
      </c>
      <c r="B80" s="371" t="s">
        <v>500</v>
      </c>
      <c r="C80" s="372"/>
      <c r="D80" s="372"/>
      <c r="E80" s="372"/>
      <c r="F80" s="373"/>
      <c r="G80" s="166"/>
      <c r="H80" s="166"/>
    </row>
    <row r="81" spans="1:8" s="18" customFormat="1" ht="18.75" customHeight="1" x14ac:dyDescent="0.25">
      <c r="A81" s="167" t="s">
        <v>801</v>
      </c>
      <c r="B81" s="384" t="s">
        <v>501</v>
      </c>
      <c r="C81" s="384"/>
      <c r="D81" s="384"/>
      <c r="E81" s="384"/>
      <c r="F81" s="384"/>
      <c r="G81" s="166"/>
      <c r="H81" s="166"/>
    </row>
    <row r="82" spans="1:8" s="18" customFormat="1" ht="41.25" customHeight="1" x14ac:dyDescent="0.25">
      <c r="A82" s="167" t="s">
        <v>802</v>
      </c>
      <c r="B82" s="371" t="s">
        <v>502</v>
      </c>
      <c r="C82" s="372"/>
      <c r="D82" s="372"/>
      <c r="E82" s="372"/>
      <c r="F82" s="373"/>
      <c r="G82" s="166"/>
      <c r="H82" s="166"/>
    </row>
    <row r="83" spans="1:8" s="18" customFormat="1" ht="30.75" customHeight="1" x14ac:dyDescent="0.25">
      <c r="A83" s="389" t="s">
        <v>503</v>
      </c>
      <c r="B83" s="390"/>
      <c r="C83" s="390"/>
      <c r="D83" s="390"/>
      <c r="E83" s="390"/>
      <c r="F83" s="391"/>
      <c r="G83" s="166"/>
      <c r="H83" s="166"/>
    </row>
    <row r="84" spans="1:8" s="18" customFormat="1" ht="18.75" customHeight="1" x14ac:dyDescent="0.25">
      <c r="A84" s="199" t="s">
        <v>1</v>
      </c>
      <c r="B84" s="371" t="s">
        <v>275</v>
      </c>
      <c r="C84" s="372"/>
      <c r="D84" s="372"/>
      <c r="E84" s="372"/>
      <c r="F84" s="373"/>
      <c r="G84" s="166"/>
      <c r="H84" s="166"/>
    </row>
    <row r="85" spans="1:8" s="18" customFormat="1" ht="31.5" customHeight="1" x14ac:dyDescent="0.25">
      <c r="A85" s="167" t="s">
        <v>507</v>
      </c>
      <c r="B85" s="371" t="s">
        <v>504</v>
      </c>
      <c r="C85" s="372"/>
      <c r="D85" s="372"/>
      <c r="E85" s="372"/>
      <c r="F85" s="373"/>
      <c r="G85" s="166"/>
      <c r="H85" s="166"/>
    </row>
    <row r="86" spans="1:8" s="18" customFormat="1" ht="27.75" customHeight="1" x14ac:dyDescent="0.25">
      <c r="A86" s="167" t="s">
        <v>508</v>
      </c>
      <c r="B86" s="371" t="s">
        <v>277</v>
      </c>
      <c r="C86" s="372"/>
      <c r="D86" s="372"/>
      <c r="E86" s="372"/>
      <c r="F86" s="373"/>
      <c r="G86" s="166"/>
      <c r="H86" s="166"/>
    </row>
    <row r="87" spans="1:8" s="18" customFormat="1" ht="46.5" customHeight="1" x14ac:dyDescent="0.25">
      <c r="A87" s="167" t="s">
        <v>509</v>
      </c>
      <c r="B87" s="371" t="s">
        <v>505</v>
      </c>
      <c r="C87" s="372"/>
      <c r="D87" s="372"/>
      <c r="E87" s="372"/>
      <c r="F87" s="373"/>
      <c r="G87" s="166"/>
      <c r="H87" s="166"/>
    </row>
    <row r="88" spans="1:8" s="18" customFormat="1" ht="40.5" customHeight="1" x14ac:dyDescent="0.25">
      <c r="A88" s="167" t="s">
        <v>510</v>
      </c>
      <c r="B88" s="371" t="s">
        <v>279</v>
      </c>
      <c r="C88" s="372"/>
      <c r="D88" s="372"/>
      <c r="E88" s="372"/>
      <c r="F88" s="373"/>
      <c r="G88" s="166"/>
      <c r="H88" s="166"/>
    </row>
    <row r="89" spans="1:8" s="18" customFormat="1" ht="42.75" customHeight="1" x14ac:dyDescent="0.25">
      <c r="A89" s="167" t="s">
        <v>511</v>
      </c>
      <c r="B89" s="371" t="s">
        <v>465</v>
      </c>
      <c r="C89" s="372"/>
      <c r="D89" s="372"/>
      <c r="E89" s="372"/>
      <c r="F89" s="373"/>
      <c r="G89" s="166"/>
      <c r="H89" s="166"/>
    </row>
    <row r="90" spans="1:8" s="18" customFormat="1" ht="27.75" customHeight="1" x14ac:dyDescent="0.25">
      <c r="A90" s="167" t="s">
        <v>512</v>
      </c>
      <c r="B90" s="371" t="s">
        <v>281</v>
      </c>
      <c r="C90" s="372"/>
      <c r="D90" s="372"/>
      <c r="E90" s="372"/>
      <c r="F90" s="373"/>
      <c r="G90" s="166"/>
      <c r="H90" s="166"/>
    </row>
    <row r="91" spans="1:8" s="18" customFormat="1" ht="43.5" customHeight="1" x14ac:dyDescent="0.25">
      <c r="A91" s="167" t="s">
        <v>513</v>
      </c>
      <c r="B91" s="371" t="s">
        <v>506</v>
      </c>
      <c r="C91" s="372"/>
      <c r="D91" s="372"/>
      <c r="E91" s="372"/>
      <c r="F91" s="373"/>
      <c r="G91" s="166"/>
      <c r="H91" s="166"/>
    </row>
    <row r="92" spans="1:8" s="18" customFormat="1" ht="18.75" customHeight="1" x14ac:dyDescent="0.25">
      <c r="A92" s="167" t="s">
        <v>514</v>
      </c>
      <c r="B92" s="371" t="s">
        <v>283</v>
      </c>
      <c r="C92" s="372"/>
      <c r="D92" s="372"/>
      <c r="E92" s="372"/>
      <c r="F92" s="373"/>
      <c r="G92" s="166"/>
      <c r="H92" s="166"/>
    </row>
    <row r="93" spans="1:8" s="18" customFormat="1" ht="29.25" customHeight="1" x14ac:dyDescent="0.25">
      <c r="A93" s="167" t="s">
        <v>515</v>
      </c>
      <c r="B93" s="371" t="s">
        <v>467</v>
      </c>
      <c r="C93" s="372"/>
      <c r="D93" s="372"/>
      <c r="E93" s="372"/>
      <c r="F93" s="373"/>
      <c r="G93" s="166"/>
      <c r="H93" s="166"/>
    </row>
    <row r="94" spans="1:8" s="18" customFormat="1" ht="27" customHeight="1" x14ac:dyDescent="0.25">
      <c r="A94" s="167" t="s">
        <v>516</v>
      </c>
      <c r="B94" s="371" t="s">
        <v>285</v>
      </c>
      <c r="C94" s="372"/>
      <c r="D94" s="372"/>
      <c r="E94" s="372"/>
      <c r="F94" s="373"/>
      <c r="G94" s="166"/>
      <c r="H94" s="166"/>
    </row>
    <row r="95" spans="1:8" s="18" customFormat="1" ht="33" customHeight="1" x14ac:dyDescent="0.25">
      <c r="A95" s="167" t="s">
        <v>517</v>
      </c>
      <c r="B95" s="371" t="s">
        <v>286</v>
      </c>
      <c r="C95" s="372"/>
      <c r="D95" s="372"/>
      <c r="E95" s="372"/>
      <c r="F95" s="373"/>
      <c r="G95" s="166"/>
      <c r="H95" s="166"/>
    </row>
    <row r="96" spans="1:8" s="18" customFormat="1" ht="40.5" customHeight="1" x14ac:dyDescent="0.25">
      <c r="A96" s="167" t="s">
        <v>518</v>
      </c>
      <c r="B96" s="371" t="s">
        <v>287</v>
      </c>
      <c r="C96" s="372"/>
      <c r="D96" s="372"/>
      <c r="E96" s="372"/>
      <c r="F96" s="373"/>
      <c r="G96" s="166"/>
      <c r="H96" s="166"/>
    </row>
    <row r="97" spans="1:8" s="18" customFormat="1" ht="42.75" customHeight="1" x14ac:dyDescent="0.25">
      <c r="A97" s="167" t="s">
        <v>519</v>
      </c>
      <c r="B97" s="371" t="s">
        <v>538</v>
      </c>
      <c r="C97" s="372"/>
      <c r="D97" s="372"/>
      <c r="E97" s="372"/>
      <c r="F97" s="373"/>
      <c r="G97" s="166"/>
      <c r="H97" s="166"/>
    </row>
    <row r="98" spans="1:8" s="18" customFormat="1" ht="30" customHeight="1" x14ac:dyDescent="0.25">
      <c r="A98" s="167" t="s">
        <v>520</v>
      </c>
      <c r="B98" s="371" t="s">
        <v>539</v>
      </c>
      <c r="C98" s="372"/>
      <c r="D98" s="372"/>
      <c r="E98" s="372"/>
      <c r="F98" s="373"/>
      <c r="G98" s="166"/>
      <c r="H98" s="166"/>
    </row>
    <row r="99" spans="1:8" s="18" customFormat="1" ht="33" customHeight="1" x14ac:dyDescent="0.25">
      <c r="A99" s="167" t="s">
        <v>521</v>
      </c>
      <c r="B99" s="371" t="s">
        <v>290</v>
      </c>
      <c r="C99" s="372"/>
      <c r="D99" s="372"/>
      <c r="E99" s="372"/>
      <c r="F99" s="373"/>
      <c r="G99" s="166"/>
      <c r="H99" s="166"/>
    </row>
    <row r="100" spans="1:8" s="18" customFormat="1" ht="28.5" customHeight="1" x14ac:dyDescent="0.25">
      <c r="A100" s="167" t="s">
        <v>522</v>
      </c>
      <c r="B100" s="371" t="s">
        <v>540</v>
      </c>
      <c r="C100" s="372"/>
      <c r="D100" s="372"/>
      <c r="E100" s="372"/>
      <c r="F100" s="373"/>
      <c r="G100" s="166"/>
      <c r="H100" s="166"/>
    </row>
    <row r="101" spans="1:8" s="18" customFormat="1" ht="30.75" customHeight="1" x14ac:dyDescent="0.25">
      <c r="A101" s="167" t="s">
        <v>523</v>
      </c>
      <c r="B101" s="371" t="s">
        <v>292</v>
      </c>
      <c r="C101" s="372"/>
      <c r="D101" s="372"/>
      <c r="E101" s="372"/>
      <c r="F101" s="373"/>
      <c r="G101" s="166"/>
      <c r="H101" s="166"/>
    </row>
    <row r="102" spans="1:8" s="18" customFormat="1" ht="27" customHeight="1" x14ac:dyDescent="0.25">
      <c r="A102" s="167" t="s">
        <v>524</v>
      </c>
      <c r="B102" s="371" t="s">
        <v>293</v>
      </c>
      <c r="C102" s="372"/>
      <c r="D102" s="372"/>
      <c r="E102" s="372"/>
      <c r="F102" s="373"/>
      <c r="G102" s="166"/>
      <c r="H102" s="166"/>
    </row>
    <row r="103" spans="1:8" s="18" customFormat="1" ht="30" customHeight="1" x14ac:dyDescent="0.25">
      <c r="A103" s="167" t="s">
        <v>525</v>
      </c>
      <c r="B103" s="371" t="s">
        <v>294</v>
      </c>
      <c r="C103" s="372"/>
      <c r="D103" s="372"/>
      <c r="E103" s="372"/>
      <c r="F103" s="373"/>
      <c r="G103" s="166"/>
      <c r="H103" s="166"/>
    </row>
    <row r="104" spans="1:8" s="18" customFormat="1" ht="33.75" customHeight="1" x14ac:dyDescent="0.25">
      <c r="A104" s="167" t="s">
        <v>526</v>
      </c>
      <c r="B104" s="371" t="s">
        <v>541</v>
      </c>
      <c r="C104" s="372"/>
      <c r="D104" s="372"/>
      <c r="E104" s="372"/>
      <c r="F104" s="373"/>
      <c r="G104" s="166"/>
      <c r="H104" s="166"/>
    </row>
    <row r="105" spans="1:8" s="18" customFormat="1" ht="18.75" customHeight="1" x14ac:dyDescent="0.25">
      <c r="A105" s="167" t="s">
        <v>527</v>
      </c>
      <c r="B105" s="371" t="s">
        <v>362</v>
      </c>
      <c r="C105" s="372"/>
      <c r="D105" s="372"/>
      <c r="E105" s="372"/>
      <c r="F105" s="373"/>
      <c r="G105" s="166"/>
      <c r="H105" s="166"/>
    </row>
    <row r="106" spans="1:8" s="18" customFormat="1" ht="18.75" customHeight="1" x14ac:dyDescent="0.25">
      <c r="A106" s="167" t="s">
        <v>528</v>
      </c>
      <c r="B106" s="371" t="s">
        <v>469</v>
      </c>
      <c r="C106" s="372"/>
      <c r="D106" s="372"/>
      <c r="E106" s="372"/>
      <c r="F106" s="373"/>
      <c r="G106" s="166"/>
      <c r="H106" s="166"/>
    </row>
    <row r="107" spans="1:8" s="18" customFormat="1" ht="18.75" customHeight="1" x14ac:dyDescent="0.25">
      <c r="A107" s="167" t="s">
        <v>529</v>
      </c>
      <c r="B107" s="371" t="s">
        <v>298</v>
      </c>
      <c r="C107" s="372"/>
      <c r="D107" s="372"/>
      <c r="E107" s="372"/>
      <c r="F107" s="373"/>
      <c r="G107" s="166"/>
      <c r="H107" s="166"/>
    </row>
    <row r="108" spans="1:8" s="18" customFormat="1" ht="18.75" customHeight="1" x14ac:dyDescent="0.25">
      <c r="A108" s="167" t="s">
        <v>530</v>
      </c>
      <c r="B108" s="371" t="s">
        <v>300</v>
      </c>
      <c r="C108" s="372"/>
      <c r="D108" s="372"/>
      <c r="E108" s="372"/>
      <c r="F108" s="373"/>
      <c r="G108" s="166"/>
      <c r="H108" s="166"/>
    </row>
    <row r="109" spans="1:8" s="18" customFormat="1" ht="18.75" customHeight="1" x14ac:dyDescent="0.25">
      <c r="A109" s="167" t="s">
        <v>531</v>
      </c>
      <c r="B109" s="371" t="s">
        <v>542</v>
      </c>
      <c r="C109" s="372"/>
      <c r="D109" s="372"/>
      <c r="E109" s="372"/>
      <c r="F109" s="373"/>
      <c r="G109" s="166"/>
      <c r="H109" s="166"/>
    </row>
    <row r="110" spans="1:8" s="18" customFormat="1" ht="18.75" customHeight="1" x14ac:dyDescent="0.25">
      <c r="A110" s="167" t="s">
        <v>532</v>
      </c>
      <c r="B110" s="371" t="s">
        <v>301</v>
      </c>
      <c r="C110" s="372"/>
      <c r="D110" s="372"/>
      <c r="E110" s="372"/>
      <c r="F110" s="373"/>
      <c r="G110" s="166"/>
      <c r="H110" s="166"/>
    </row>
    <row r="111" spans="1:8" s="18" customFormat="1" ht="18.75" customHeight="1" x14ac:dyDescent="0.25">
      <c r="A111" s="167" t="s">
        <v>533</v>
      </c>
      <c r="B111" s="371" t="s">
        <v>302</v>
      </c>
      <c r="C111" s="372"/>
      <c r="D111" s="372"/>
      <c r="E111" s="372"/>
      <c r="F111" s="373"/>
      <c r="G111" s="166"/>
      <c r="H111" s="166"/>
    </row>
    <row r="112" spans="1:8" s="18" customFormat="1" ht="18.75" customHeight="1" x14ac:dyDescent="0.25">
      <c r="A112" s="167" t="s">
        <v>534</v>
      </c>
      <c r="B112" s="371" t="s">
        <v>303</v>
      </c>
      <c r="C112" s="372"/>
      <c r="D112" s="372"/>
      <c r="E112" s="372"/>
      <c r="F112" s="373"/>
      <c r="G112" s="166"/>
      <c r="H112" s="166"/>
    </row>
    <row r="113" spans="1:8" s="18" customFormat="1" ht="43.5" customHeight="1" x14ac:dyDescent="0.25">
      <c r="A113" s="167" t="s">
        <v>535</v>
      </c>
      <c r="B113" s="371" t="s">
        <v>543</v>
      </c>
      <c r="C113" s="372"/>
      <c r="D113" s="372"/>
      <c r="E113" s="372"/>
      <c r="F113" s="373"/>
      <c r="G113" s="166"/>
      <c r="H113" s="166"/>
    </row>
    <row r="114" spans="1:8" s="18" customFormat="1" ht="30.75" customHeight="1" x14ac:dyDescent="0.25">
      <c r="A114" s="167" t="s">
        <v>536</v>
      </c>
      <c r="B114" s="371" t="s">
        <v>544</v>
      </c>
      <c r="C114" s="372"/>
      <c r="D114" s="372"/>
      <c r="E114" s="372"/>
      <c r="F114" s="373"/>
      <c r="G114" s="166"/>
      <c r="H114" s="166"/>
    </row>
    <row r="115" spans="1:8" s="18" customFormat="1" ht="18.75" customHeight="1" x14ac:dyDescent="0.25">
      <c r="A115" s="167" t="s">
        <v>537</v>
      </c>
      <c r="B115" s="371" t="s">
        <v>545</v>
      </c>
      <c r="C115" s="372"/>
      <c r="D115" s="372"/>
      <c r="E115" s="372"/>
      <c r="F115" s="373"/>
      <c r="G115" s="166"/>
      <c r="H115" s="166"/>
    </row>
    <row r="116" spans="1:8" s="18" customFormat="1" ht="30.75" customHeight="1" x14ac:dyDescent="0.25">
      <c r="A116" s="167" t="s">
        <v>552</v>
      </c>
      <c r="B116" s="371" t="s">
        <v>546</v>
      </c>
      <c r="C116" s="372"/>
      <c r="D116" s="372"/>
      <c r="E116" s="372"/>
      <c r="F116" s="373"/>
      <c r="G116" s="166"/>
      <c r="H116" s="166"/>
    </row>
    <row r="117" spans="1:8" s="18" customFormat="1" ht="31.5" customHeight="1" x14ac:dyDescent="0.25">
      <c r="A117" s="167" t="s">
        <v>553</v>
      </c>
      <c r="B117" s="371" t="s">
        <v>547</v>
      </c>
      <c r="C117" s="372"/>
      <c r="D117" s="372"/>
      <c r="E117" s="372"/>
      <c r="F117" s="373"/>
      <c r="G117" s="166"/>
      <c r="H117" s="166"/>
    </row>
    <row r="118" spans="1:8" s="18" customFormat="1" ht="55.5" customHeight="1" x14ac:dyDescent="0.25">
      <c r="A118" s="167" t="s">
        <v>554</v>
      </c>
      <c r="B118" s="371" t="s">
        <v>548</v>
      </c>
      <c r="C118" s="372"/>
      <c r="D118" s="372"/>
      <c r="E118" s="372"/>
      <c r="F118" s="373"/>
      <c r="G118" s="166"/>
      <c r="H118" s="166"/>
    </row>
    <row r="119" spans="1:8" s="18" customFormat="1" ht="57" customHeight="1" x14ac:dyDescent="0.25">
      <c r="A119" s="167" t="s">
        <v>555</v>
      </c>
      <c r="B119" s="371" t="s">
        <v>549</v>
      </c>
      <c r="C119" s="372"/>
      <c r="D119" s="372"/>
      <c r="E119" s="372"/>
      <c r="F119" s="373"/>
      <c r="G119" s="166"/>
      <c r="H119" s="166"/>
    </row>
    <row r="120" spans="1:8" s="18" customFormat="1" ht="52.5" customHeight="1" x14ac:dyDescent="0.25">
      <c r="A120" s="167" t="s">
        <v>556</v>
      </c>
      <c r="B120" s="371" t="s">
        <v>550</v>
      </c>
      <c r="C120" s="372"/>
      <c r="D120" s="372"/>
      <c r="E120" s="372"/>
      <c r="F120" s="373"/>
      <c r="G120" s="166"/>
      <c r="H120" s="166"/>
    </row>
    <row r="121" spans="1:8" s="18" customFormat="1" ht="20.25" customHeight="1" x14ac:dyDescent="0.25">
      <c r="A121" s="167" t="s">
        <v>557</v>
      </c>
      <c r="B121" s="371" t="s">
        <v>551</v>
      </c>
      <c r="C121" s="372"/>
      <c r="D121" s="372"/>
      <c r="E121" s="372"/>
      <c r="F121" s="373"/>
      <c r="G121" s="166"/>
      <c r="H121" s="166"/>
    </row>
    <row r="122" spans="1:8" s="18" customFormat="1" ht="32.25" customHeight="1" x14ac:dyDescent="0.25">
      <c r="A122" s="167" t="s">
        <v>803</v>
      </c>
      <c r="B122" s="371" t="s">
        <v>804</v>
      </c>
      <c r="C122" s="372"/>
      <c r="D122" s="372"/>
      <c r="E122" s="372"/>
      <c r="F122" s="373"/>
      <c r="G122" s="166"/>
      <c r="H122" s="166"/>
    </row>
    <row r="123" spans="1:8" s="11" customFormat="1" ht="15" customHeight="1" x14ac:dyDescent="0.25">
      <c r="A123" s="49"/>
      <c r="B123" s="50"/>
      <c r="C123" s="49"/>
      <c r="D123" s="50"/>
      <c r="E123" s="49"/>
      <c r="F123" s="49"/>
      <c r="G123" s="113"/>
      <c r="H123" s="113"/>
    </row>
    <row r="124" spans="1:8" s="23" customFormat="1" ht="15" customHeight="1" x14ac:dyDescent="0.25">
      <c r="A124" s="350" t="s">
        <v>134</v>
      </c>
      <c r="B124" s="350"/>
      <c r="C124" s="350"/>
      <c r="D124" s="350"/>
      <c r="E124" s="350"/>
      <c r="F124" s="49"/>
      <c r="G124" s="49"/>
      <c r="H124" s="49"/>
    </row>
    <row r="125" spans="1:8" s="25" customFormat="1" ht="15" customHeight="1" x14ac:dyDescent="0.25">
      <c r="A125" s="49"/>
      <c r="B125" s="407"/>
      <c r="C125" s="407"/>
      <c r="D125" s="407"/>
      <c r="E125" s="424"/>
      <c r="F125" s="424"/>
      <c r="G125" s="388"/>
      <c r="H125" s="388"/>
    </row>
    <row r="126" spans="1:8" ht="15" customHeight="1" x14ac:dyDescent="0.25">
      <c r="A126" s="125"/>
      <c r="B126" s="125"/>
      <c r="C126" s="125"/>
      <c r="D126" s="125"/>
      <c r="E126" s="425" t="s">
        <v>139</v>
      </c>
      <c r="F126" s="425"/>
      <c r="G126" s="425"/>
      <c r="H126" s="175"/>
    </row>
    <row r="127" spans="1:8" ht="16.5" customHeight="1" x14ac:dyDescent="0.25">
      <c r="A127" s="126"/>
      <c r="B127" s="127"/>
      <c r="C127" s="127"/>
      <c r="D127" s="128"/>
      <c r="E127" s="426" t="s">
        <v>742</v>
      </c>
      <c r="F127" s="426"/>
      <c r="G127" s="426"/>
      <c r="H127" s="52"/>
    </row>
    <row r="128" spans="1:8" ht="34.5" customHeight="1" x14ac:dyDescent="0.2">
      <c r="A128" s="129"/>
      <c r="B128" s="130"/>
      <c r="C128" s="131"/>
      <c r="D128" s="130"/>
      <c r="E128" s="25"/>
      <c r="F128" s="25"/>
      <c r="G128" s="25"/>
      <c r="H128" s="25"/>
    </row>
    <row r="129" spans="1:8" ht="18" customHeight="1" x14ac:dyDescent="0.25">
      <c r="A129" s="368" t="s">
        <v>699</v>
      </c>
      <c r="B129" s="368"/>
      <c r="C129" s="368"/>
      <c r="D129" s="368"/>
      <c r="E129" s="368"/>
      <c r="F129" s="368"/>
      <c r="G129" s="368"/>
      <c r="H129" s="368"/>
    </row>
  </sheetData>
  <mergeCells count="128">
    <mergeCell ref="A124:E124"/>
    <mergeCell ref="B125:D125"/>
    <mergeCell ref="E125:F125"/>
    <mergeCell ref="G125:H125"/>
    <mergeCell ref="A129:H129"/>
    <mergeCell ref="E126:G126"/>
    <mergeCell ref="E127:G127"/>
    <mergeCell ref="B63:F63"/>
    <mergeCell ref="B64:F64"/>
    <mergeCell ref="B65:F65"/>
    <mergeCell ref="B115:F115"/>
    <mergeCell ref="B66:F66"/>
    <mergeCell ref="B67:F67"/>
    <mergeCell ref="B68:F68"/>
    <mergeCell ref="B69:F69"/>
    <mergeCell ref="B70:F70"/>
    <mergeCell ref="B71:F71"/>
    <mergeCell ref="B72:F72"/>
    <mergeCell ref="B73:F73"/>
    <mergeCell ref="B74:F74"/>
    <mergeCell ref="B105:F105"/>
    <mergeCell ref="B106:F106"/>
    <mergeCell ref="B80:F80"/>
    <mergeCell ref="B81:F81"/>
    <mergeCell ref="B82:F82"/>
    <mergeCell ref="B84:F84"/>
    <mergeCell ref="A83:F83"/>
    <mergeCell ref="B75:F75"/>
    <mergeCell ref="B62:F62"/>
    <mergeCell ref="B51:F51"/>
    <mergeCell ref="B52:F52"/>
    <mergeCell ref="B53:F53"/>
    <mergeCell ref="B54:F54"/>
    <mergeCell ref="B55:F55"/>
    <mergeCell ref="B56:F56"/>
    <mergeCell ref="B57:F57"/>
    <mergeCell ref="B58:F58"/>
    <mergeCell ref="B59:F59"/>
    <mergeCell ref="B60:F60"/>
    <mergeCell ref="B61:F61"/>
    <mergeCell ref="B76:F76"/>
    <mergeCell ref="B77:F77"/>
    <mergeCell ref="B78:F78"/>
    <mergeCell ref="B79:F79"/>
    <mergeCell ref="B50:F50"/>
    <mergeCell ref="B39:F39"/>
    <mergeCell ref="B40:F40"/>
    <mergeCell ref="B41:F41"/>
    <mergeCell ref="B42:F42"/>
    <mergeCell ref="B43:F43"/>
    <mergeCell ref="B44:F44"/>
    <mergeCell ref="B45:F45"/>
    <mergeCell ref="B46:F46"/>
    <mergeCell ref="B47:F47"/>
    <mergeCell ref="B48:F48"/>
    <mergeCell ref="B49:F49"/>
    <mergeCell ref="B38:F38"/>
    <mergeCell ref="B28:F28"/>
    <mergeCell ref="B29:F29"/>
    <mergeCell ref="B30:F30"/>
    <mergeCell ref="B31:F31"/>
    <mergeCell ref="B32:F32"/>
    <mergeCell ref="B33:F33"/>
    <mergeCell ref="B34:F34"/>
    <mergeCell ref="B35:F35"/>
    <mergeCell ref="B36:F36"/>
    <mergeCell ref="B37:F37"/>
    <mergeCell ref="B27:F27"/>
    <mergeCell ref="B16:F16"/>
    <mergeCell ref="B17:F17"/>
    <mergeCell ref="B18:F18"/>
    <mergeCell ref="B19:F19"/>
    <mergeCell ref="B20:F20"/>
    <mergeCell ref="B21:F21"/>
    <mergeCell ref="B22:F22"/>
    <mergeCell ref="B23:F23"/>
    <mergeCell ref="B24:F24"/>
    <mergeCell ref="B25:F25"/>
    <mergeCell ref="B26:F26"/>
    <mergeCell ref="B15:F15"/>
    <mergeCell ref="A1:H1"/>
    <mergeCell ref="A2:H2"/>
    <mergeCell ref="A3:E3"/>
    <mergeCell ref="A4:H4"/>
    <mergeCell ref="A6:F8"/>
    <mergeCell ref="G6:H6"/>
    <mergeCell ref="G7:H7"/>
    <mergeCell ref="A10:F10"/>
    <mergeCell ref="A9:H9"/>
    <mergeCell ref="B11:F11"/>
    <mergeCell ref="B12:F12"/>
    <mergeCell ref="B13:F13"/>
    <mergeCell ref="B14:F14"/>
    <mergeCell ref="B104:F104"/>
    <mergeCell ref="B90:F90"/>
    <mergeCell ref="B91:F91"/>
    <mergeCell ref="B92:F92"/>
    <mergeCell ref="B93:F93"/>
    <mergeCell ref="B94:F94"/>
    <mergeCell ref="B85:F85"/>
    <mergeCell ref="B86:F86"/>
    <mergeCell ref="B87:F87"/>
    <mergeCell ref="B88:F88"/>
    <mergeCell ref="B89:F89"/>
    <mergeCell ref="B122:F122"/>
    <mergeCell ref="B116:F116"/>
    <mergeCell ref="B117:F117"/>
    <mergeCell ref="B118:F118"/>
    <mergeCell ref="B119:F119"/>
    <mergeCell ref="B120:F120"/>
    <mergeCell ref="B121:F121"/>
    <mergeCell ref="B95:F95"/>
    <mergeCell ref="B98:F98"/>
    <mergeCell ref="B99:F99"/>
    <mergeCell ref="B100:F100"/>
    <mergeCell ref="B101:F101"/>
    <mergeCell ref="B110:F110"/>
    <mergeCell ref="B111:F111"/>
    <mergeCell ref="B112:F112"/>
    <mergeCell ref="B113:F113"/>
    <mergeCell ref="B114:F114"/>
    <mergeCell ref="B96:F96"/>
    <mergeCell ref="B97:F97"/>
    <mergeCell ref="B107:F107"/>
    <mergeCell ref="B108:F108"/>
    <mergeCell ref="B109:F109"/>
    <mergeCell ref="B102:F102"/>
    <mergeCell ref="B103:F103"/>
  </mergeCells>
  <pageMargins left="0.59055118110236227" right="0.59055118110236227" top="0.59055118110236227" bottom="0.59055118110236227" header="0.31496062992125984" footer="0.11811023622047245"/>
  <pageSetup paperSize="9" scale="95" fitToHeight="0" orientation="portrait" r:id="rId1"/>
  <headerFooter differentFirst="1">
    <oddFooter>&amp;C&amp;"Arial,Normálne"&amp;8Strana &amp;P z &amp;N</oddFooter>
    <firstHeader>&amp;L&amp;"Arial Narrow,Tučné"&amp;10Príloha č. 7 SP - Špecifikácia predmetu zákazky pre časť č. 8</first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N29"/>
  <sheetViews>
    <sheetView workbookViewId="0">
      <selection activeCell="J13" sqref="J13"/>
    </sheetView>
  </sheetViews>
  <sheetFormatPr defaultRowHeight="15" x14ac:dyDescent="0.25"/>
  <cols>
    <col min="1" max="1" width="5.28515625" customWidth="1"/>
    <col min="2" max="2" width="16" customWidth="1"/>
    <col min="3" max="3" width="10" customWidth="1"/>
    <col min="4" max="4" width="10.140625" customWidth="1"/>
    <col min="5" max="5" width="19.140625" customWidth="1"/>
    <col min="6" max="6" width="19.28515625" customWidth="1"/>
    <col min="7" max="7" width="13.140625" customWidth="1"/>
    <col min="8" max="8" width="13.7109375" customWidth="1"/>
    <col min="9" max="11" width="12.7109375" customWidth="1"/>
    <col min="12" max="12" width="11.42578125" customWidth="1"/>
    <col min="13" max="14" width="12.7109375" customWidth="1"/>
  </cols>
  <sheetData>
    <row r="1" spans="1:14" ht="14.45" customHeight="1" x14ac:dyDescent="0.3">
      <c r="A1" s="435" t="s">
        <v>758</v>
      </c>
      <c r="B1" s="436"/>
      <c r="C1" s="436"/>
      <c r="D1" s="436"/>
      <c r="E1" s="436"/>
      <c r="F1" s="436"/>
      <c r="G1" s="436"/>
      <c r="H1" s="436"/>
      <c r="I1" s="436"/>
      <c r="J1" s="436"/>
      <c r="K1" s="436"/>
      <c r="L1" s="436"/>
      <c r="M1" s="54"/>
      <c r="N1" s="54"/>
    </row>
    <row r="2" spans="1:14" ht="16.5" x14ac:dyDescent="0.3">
      <c r="A2" s="54"/>
      <c r="B2" s="54"/>
      <c r="C2" s="54"/>
      <c r="D2" s="54"/>
      <c r="E2" s="54"/>
      <c r="F2" s="54"/>
      <c r="G2" s="54"/>
      <c r="H2" s="54"/>
      <c r="I2" s="54"/>
      <c r="J2" s="54"/>
      <c r="K2" s="54"/>
      <c r="L2" s="54"/>
      <c r="M2" s="54"/>
      <c r="N2" s="54"/>
    </row>
    <row r="3" spans="1:14" ht="16.5" x14ac:dyDescent="0.3">
      <c r="A3" s="432" t="s">
        <v>5</v>
      </c>
      <c r="B3" s="432"/>
      <c r="C3" s="85"/>
      <c r="D3" s="85"/>
      <c r="E3" s="86"/>
      <c r="F3" s="86"/>
      <c r="G3" s="86"/>
      <c r="H3" s="86"/>
      <c r="I3" s="86"/>
      <c r="J3" s="86"/>
      <c r="K3" s="54"/>
      <c r="L3" s="54"/>
      <c r="M3" s="54"/>
      <c r="N3" s="54"/>
    </row>
    <row r="4" spans="1:14" ht="16.5" x14ac:dyDescent="0.3">
      <c r="A4" s="433" t="s">
        <v>729</v>
      </c>
      <c r="B4" s="433"/>
      <c r="C4" s="433"/>
      <c r="D4" s="433"/>
      <c r="E4" s="433"/>
      <c r="F4" s="433"/>
      <c r="G4" s="433"/>
      <c r="H4" s="433"/>
      <c r="I4" s="433"/>
      <c r="J4" s="433"/>
      <c r="K4" s="54"/>
      <c r="L4" s="54"/>
      <c r="M4" s="54"/>
      <c r="N4" s="54"/>
    </row>
    <row r="5" spans="1:14" ht="16.5" x14ac:dyDescent="0.3">
      <c r="A5" s="434"/>
      <c r="B5" s="434"/>
      <c r="C5" s="434"/>
      <c r="D5" s="434"/>
      <c r="E5" s="434"/>
      <c r="F5" s="103"/>
      <c r="G5" s="54"/>
      <c r="H5" s="54"/>
      <c r="I5" s="54"/>
      <c r="J5" s="54"/>
      <c r="K5" s="54"/>
      <c r="L5" s="54"/>
      <c r="M5" s="54"/>
      <c r="N5" s="54"/>
    </row>
    <row r="6" spans="1:14" x14ac:dyDescent="0.25">
      <c r="A6" s="437" t="s">
        <v>60</v>
      </c>
      <c r="B6" s="437"/>
      <c r="C6" s="437"/>
      <c r="D6" s="437"/>
      <c r="E6" s="437"/>
      <c r="F6" s="437"/>
      <c r="G6" s="437"/>
      <c r="H6" s="437"/>
      <c r="I6" s="437"/>
      <c r="J6" s="437"/>
      <c r="K6" s="437"/>
      <c r="L6" s="437"/>
      <c r="M6" s="437"/>
      <c r="N6" s="437"/>
    </row>
    <row r="7" spans="1:14" x14ac:dyDescent="0.25">
      <c r="A7" s="56"/>
      <c r="B7" s="56"/>
      <c r="C7" s="56"/>
      <c r="D7" s="56"/>
      <c r="E7" s="56"/>
      <c r="F7" s="105"/>
      <c r="G7" s="56"/>
      <c r="H7" s="56"/>
      <c r="I7" s="56"/>
      <c r="J7" s="56"/>
      <c r="K7" s="56"/>
      <c r="L7" s="56"/>
      <c r="M7" s="57"/>
      <c r="N7" s="57"/>
    </row>
    <row r="8" spans="1:14" ht="20.25" customHeight="1" x14ac:dyDescent="0.25">
      <c r="A8" s="427" t="s">
        <v>21</v>
      </c>
      <c r="B8" s="428" t="s">
        <v>30</v>
      </c>
      <c r="C8" s="427" t="s">
        <v>72</v>
      </c>
      <c r="D8" s="429" t="s">
        <v>35</v>
      </c>
      <c r="E8" s="427" t="s">
        <v>93</v>
      </c>
      <c r="F8" s="430" t="s">
        <v>94</v>
      </c>
      <c r="G8" s="427" t="s">
        <v>36</v>
      </c>
      <c r="H8" s="427"/>
      <c r="I8" s="427"/>
      <c r="J8" s="427"/>
      <c r="K8" s="427" t="s">
        <v>37</v>
      </c>
      <c r="L8" s="427"/>
      <c r="M8" s="427"/>
      <c r="N8" s="427"/>
    </row>
    <row r="9" spans="1:14" ht="27" x14ac:dyDescent="0.25">
      <c r="A9" s="427"/>
      <c r="B9" s="428"/>
      <c r="C9" s="427"/>
      <c r="D9" s="429"/>
      <c r="E9" s="427"/>
      <c r="F9" s="431"/>
      <c r="G9" s="114" t="s">
        <v>38</v>
      </c>
      <c r="H9" s="114" t="s">
        <v>39</v>
      </c>
      <c r="I9" s="114" t="s">
        <v>746</v>
      </c>
      <c r="J9" s="114" t="s">
        <v>41</v>
      </c>
      <c r="K9" s="114" t="s">
        <v>38</v>
      </c>
      <c r="L9" s="114" t="s">
        <v>748</v>
      </c>
      <c r="M9" s="114" t="s">
        <v>43</v>
      </c>
      <c r="N9" s="114" t="s">
        <v>41</v>
      </c>
    </row>
    <row r="10" spans="1:14" x14ac:dyDescent="0.25">
      <c r="A10" s="59" t="s">
        <v>0</v>
      </c>
      <c r="B10" s="59" t="s">
        <v>1</v>
      </c>
      <c r="C10" s="59" t="s">
        <v>2</v>
      </c>
      <c r="D10" s="60" t="s">
        <v>3</v>
      </c>
      <c r="E10" s="59" t="s">
        <v>4</v>
      </c>
      <c r="F10" s="59" t="s">
        <v>92</v>
      </c>
      <c r="G10" s="59" t="s">
        <v>20</v>
      </c>
      <c r="H10" s="59" t="s">
        <v>29</v>
      </c>
      <c r="I10" s="59" t="s">
        <v>19</v>
      </c>
      <c r="J10" s="61" t="s">
        <v>18</v>
      </c>
      <c r="K10" s="59" t="s">
        <v>17</v>
      </c>
      <c r="L10" s="59" t="s">
        <v>16</v>
      </c>
      <c r="M10" s="59" t="s">
        <v>31</v>
      </c>
      <c r="N10" s="59" t="s">
        <v>32</v>
      </c>
    </row>
    <row r="11" spans="1:14" ht="41.25" thickBot="1" x14ac:dyDescent="0.3">
      <c r="A11" s="58" t="s">
        <v>0</v>
      </c>
      <c r="B11" s="116" t="s">
        <v>558</v>
      </c>
      <c r="C11" s="87" t="s">
        <v>50</v>
      </c>
      <c r="D11" s="88">
        <v>1</v>
      </c>
      <c r="E11" s="89"/>
      <c r="F11" s="89"/>
      <c r="G11" s="90">
        <v>0</v>
      </c>
      <c r="H11" s="91">
        <v>0</v>
      </c>
      <c r="I11" s="250">
        <f>G11*H11</f>
        <v>0</v>
      </c>
      <c r="J11" s="251">
        <f t="shared" ref="J11" si="0">G11+I11</f>
        <v>0</v>
      </c>
      <c r="K11" s="251">
        <f>G11*D11</f>
        <v>0</v>
      </c>
      <c r="L11" s="255">
        <f>H11</f>
        <v>0</v>
      </c>
      <c r="M11" s="250">
        <f>K11*L11</f>
        <v>0</v>
      </c>
      <c r="N11" s="256">
        <f>K11+M11</f>
        <v>0</v>
      </c>
    </row>
    <row r="12" spans="1:14" ht="24" customHeight="1" thickTop="1" thickBot="1" x14ac:dyDescent="0.3">
      <c r="A12" s="62"/>
      <c r="B12" s="63"/>
      <c r="C12" s="63"/>
      <c r="D12" s="63"/>
      <c r="E12" s="64"/>
      <c r="F12" s="64"/>
      <c r="G12" s="63"/>
      <c r="H12" s="63"/>
      <c r="I12" s="63"/>
      <c r="J12" s="63"/>
      <c r="K12" s="65"/>
      <c r="L12" s="65"/>
      <c r="M12" s="65"/>
      <c r="N12" s="257">
        <f>SUM(N11:N11)</f>
        <v>0</v>
      </c>
    </row>
    <row r="13" spans="1:14" ht="15" customHeight="1" thickTop="1" x14ac:dyDescent="0.25">
      <c r="A13" s="62"/>
      <c r="B13" s="63"/>
      <c r="C13" s="63"/>
      <c r="D13" s="63"/>
      <c r="E13" s="64"/>
      <c r="F13" s="64"/>
      <c r="G13" s="63"/>
      <c r="H13" s="63"/>
      <c r="I13" s="63"/>
      <c r="J13" s="63"/>
      <c r="K13" s="65"/>
      <c r="L13" s="65"/>
      <c r="M13" s="65"/>
      <c r="N13" s="162"/>
    </row>
    <row r="14" spans="1:14" x14ac:dyDescent="0.25">
      <c r="A14" s="153"/>
      <c r="B14" s="154"/>
      <c r="C14" s="155"/>
      <c r="D14" s="156"/>
      <c r="E14" s="157"/>
      <c r="F14" s="157"/>
      <c r="G14" s="158"/>
      <c r="H14" s="159"/>
      <c r="I14" s="160"/>
      <c r="J14" s="158"/>
      <c r="K14" s="158"/>
      <c r="L14" s="161"/>
      <c r="M14" s="160"/>
      <c r="N14" s="158"/>
    </row>
    <row r="15" spans="1:14" x14ac:dyDescent="0.25">
      <c r="A15" s="62"/>
      <c r="B15" s="63"/>
      <c r="C15" s="63"/>
      <c r="D15" s="63"/>
      <c r="E15" s="64"/>
      <c r="F15" s="64"/>
      <c r="G15" s="63"/>
      <c r="H15" s="63"/>
      <c r="I15" s="63"/>
      <c r="J15" s="63"/>
      <c r="K15" s="65"/>
      <c r="L15" s="65"/>
      <c r="M15" s="65"/>
      <c r="N15" s="65"/>
    </row>
    <row r="16" spans="1:14" x14ac:dyDescent="0.25">
      <c r="A16" s="62"/>
      <c r="B16" s="63"/>
      <c r="C16" s="63"/>
      <c r="D16" s="63"/>
      <c r="E16" s="64"/>
      <c r="F16" s="64"/>
      <c r="G16" s="63"/>
      <c r="H16" s="63"/>
      <c r="I16" s="63"/>
      <c r="J16" s="63"/>
      <c r="K16" s="65"/>
      <c r="L16" s="65"/>
      <c r="M16" s="65"/>
      <c r="N16" s="65"/>
    </row>
    <row r="17" spans="1:14" x14ac:dyDescent="0.25">
      <c r="A17" s="439" t="s">
        <v>7</v>
      </c>
      <c r="B17" s="439"/>
      <c r="C17" s="442"/>
      <c r="D17" s="443"/>
      <c r="E17" s="444"/>
      <c r="F17" s="115"/>
      <c r="G17" s="66"/>
      <c r="H17" s="66"/>
      <c r="I17" s="66"/>
      <c r="J17" s="66"/>
      <c r="K17" s="55"/>
      <c r="L17" s="55"/>
      <c r="M17" s="55"/>
      <c r="N17" s="55"/>
    </row>
    <row r="18" spans="1:14" x14ac:dyDescent="0.25">
      <c r="A18" s="440" t="s">
        <v>8</v>
      </c>
      <c r="B18" s="440"/>
      <c r="C18" s="443"/>
      <c r="D18" s="443"/>
      <c r="E18" s="444"/>
      <c r="F18" s="115"/>
      <c r="G18" s="66"/>
      <c r="H18" s="66"/>
      <c r="I18" s="66"/>
      <c r="J18" s="66"/>
      <c r="K18" s="66"/>
      <c r="L18" s="66"/>
      <c r="M18" s="66"/>
      <c r="N18" s="55"/>
    </row>
    <row r="19" spans="1:14" x14ac:dyDescent="0.25">
      <c r="A19" s="440" t="s">
        <v>9</v>
      </c>
      <c r="B19" s="440"/>
      <c r="C19" s="442"/>
      <c r="D19" s="443"/>
      <c r="E19" s="444"/>
      <c r="F19" s="115"/>
      <c r="G19" s="66"/>
      <c r="H19" s="66" t="s">
        <v>139</v>
      </c>
      <c r="I19" s="66"/>
      <c r="J19" s="66"/>
      <c r="K19" s="55"/>
      <c r="L19" s="55"/>
      <c r="M19" s="55"/>
      <c r="N19" s="55"/>
    </row>
    <row r="20" spans="1:14" x14ac:dyDescent="0.25">
      <c r="A20" s="440" t="s">
        <v>10</v>
      </c>
      <c r="B20" s="440"/>
      <c r="C20" s="445"/>
      <c r="D20" s="445"/>
      <c r="E20" s="446"/>
      <c r="F20" s="115"/>
      <c r="G20" s="66"/>
      <c r="H20" s="66"/>
      <c r="I20" s="140"/>
      <c r="J20" s="140"/>
      <c r="K20" s="141"/>
      <c r="L20" s="141"/>
      <c r="M20" s="55"/>
      <c r="N20" s="55"/>
    </row>
    <row r="21" spans="1:14" ht="16.5" x14ac:dyDescent="0.25">
      <c r="A21" s="55"/>
      <c r="B21" s="55"/>
      <c r="C21" s="55"/>
      <c r="D21" s="67"/>
      <c r="E21" s="68"/>
      <c r="F21" s="118"/>
      <c r="G21" s="55"/>
      <c r="H21" s="55"/>
      <c r="I21" s="139"/>
      <c r="J21" s="139"/>
      <c r="K21" s="142"/>
      <c r="L21" s="142"/>
      <c r="M21" s="55"/>
      <c r="N21" s="55"/>
    </row>
    <row r="22" spans="1:14" ht="16.5" x14ac:dyDescent="0.25">
      <c r="A22" s="55"/>
      <c r="B22" s="55"/>
      <c r="C22" s="69"/>
      <c r="D22" s="70"/>
      <c r="E22" s="70"/>
      <c r="F22" s="176" t="s">
        <v>140</v>
      </c>
      <c r="G22" s="447"/>
      <c r="H22" s="447"/>
      <c r="I22" s="139"/>
      <c r="J22" s="139"/>
      <c r="K22" s="142"/>
      <c r="L22" s="142"/>
      <c r="M22" s="70"/>
      <c r="N22" s="55"/>
    </row>
    <row r="23" spans="1:14" x14ac:dyDescent="0.25">
      <c r="A23" s="432" t="s">
        <v>135</v>
      </c>
      <c r="B23" s="432"/>
      <c r="C23" s="432"/>
      <c r="D23" s="432"/>
      <c r="E23" s="55"/>
      <c r="F23" s="183" t="s">
        <v>99</v>
      </c>
      <c r="G23" s="55"/>
      <c r="H23" s="55"/>
      <c r="I23" s="66"/>
      <c r="J23" s="66"/>
      <c r="K23" s="71"/>
      <c r="L23" s="71"/>
      <c r="M23" s="71"/>
      <c r="N23" s="71"/>
    </row>
    <row r="24" spans="1:14" x14ac:dyDescent="0.25">
      <c r="A24" s="441"/>
      <c r="B24" s="441"/>
      <c r="C24" s="137"/>
      <c r="D24" s="138"/>
      <c r="E24" s="138"/>
      <c r="F24" s="70"/>
      <c r="G24" s="70"/>
      <c r="H24" s="70"/>
      <c r="I24" s="55"/>
      <c r="J24" s="55"/>
      <c r="K24" s="72"/>
      <c r="L24" s="72"/>
      <c r="M24" s="72"/>
      <c r="N24" s="70"/>
    </row>
    <row r="25" spans="1:14" x14ac:dyDescent="0.25">
      <c r="A25" s="55"/>
      <c r="B25" s="73"/>
      <c r="C25" s="73"/>
      <c r="D25" s="73"/>
      <c r="E25" s="74"/>
      <c r="F25" s="74"/>
      <c r="G25" s="72"/>
      <c r="H25" s="75"/>
      <c r="I25" s="70"/>
      <c r="J25" s="70"/>
      <c r="K25" s="55"/>
      <c r="L25" s="55"/>
      <c r="M25" s="55"/>
      <c r="N25" s="55"/>
    </row>
    <row r="26" spans="1:14" x14ac:dyDescent="0.25">
      <c r="A26" s="76"/>
      <c r="B26" s="73" t="s">
        <v>44</v>
      </c>
      <c r="C26" s="73"/>
      <c r="D26" s="73"/>
      <c r="E26" s="74"/>
      <c r="F26" s="74"/>
      <c r="G26" s="72"/>
      <c r="H26" s="75"/>
      <c r="I26" s="70"/>
      <c r="J26" s="70"/>
      <c r="K26" s="55"/>
      <c r="L26" s="55"/>
      <c r="M26" s="55"/>
      <c r="N26" s="55"/>
    </row>
    <row r="27" spans="1:14" ht="10.9" customHeight="1" thickBot="1" x14ac:dyDescent="0.3">
      <c r="A27" s="55"/>
      <c r="B27" s="73"/>
      <c r="C27" s="73"/>
      <c r="D27" s="73"/>
      <c r="E27" s="74"/>
      <c r="F27" s="74"/>
      <c r="G27" s="72"/>
      <c r="H27" s="75"/>
      <c r="I27" s="70"/>
      <c r="J27" s="70"/>
      <c r="K27" s="55"/>
      <c r="L27" s="55"/>
      <c r="M27" s="55"/>
      <c r="N27" s="55"/>
    </row>
    <row r="28" spans="1:14" ht="15.75" thickBot="1" x14ac:dyDescent="0.3">
      <c r="A28" s="163"/>
      <c r="B28" s="77" t="s">
        <v>51</v>
      </c>
      <c r="C28" s="73"/>
      <c r="D28" s="73"/>
      <c r="E28" s="74"/>
      <c r="F28" s="74"/>
      <c r="G28" s="72"/>
      <c r="H28" s="75"/>
      <c r="I28" s="70"/>
      <c r="J28" s="70"/>
      <c r="K28" s="55"/>
      <c r="L28" s="55"/>
      <c r="M28" s="55"/>
      <c r="N28" s="55"/>
    </row>
    <row r="29" spans="1:14" x14ac:dyDescent="0.25">
      <c r="A29" s="438"/>
      <c r="B29" s="438"/>
      <c r="C29" s="438"/>
      <c r="D29" s="438"/>
      <c r="E29" s="438"/>
      <c r="F29" s="438"/>
      <c r="G29" s="438"/>
      <c r="H29" s="438"/>
      <c r="I29" s="438"/>
      <c r="J29" s="438"/>
      <c r="K29" s="55"/>
      <c r="L29" s="55"/>
      <c r="M29" s="55"/>
      <c r="N29" s="55"/>
    </row>
  </sheetData>
  <mergeCells count="25">
    <mergeCell ref="A29:J29"/>
    <mergeCell ref="A17:B17"/>
    <mergeCell ref="A18:B18"/>
    <mergeCell ref="A19:B19"/>
    <mergeCell ref="A20:B20"/>
    <mergeCell ref="A24:B24"/>
    <mergeCell ref="C17:E17"/>
    <mergeCell ref="C18:E18"/>
    <mergeCell ref="C19:E19"/>
    <mergeCell ref="C20:E20"/>
    <mergeCell ref="G22:H22"/>
    <mergeCell ref="A23:D23"/>
    <mergeCell ref="A3:B3"/>
    <mergeCell ref="A4:J4"/>
    <mergeCell ref="A5:E5"/>
    <mergeCell ref="A1:L1"/>
    <mergeCell ref="A6:N6"/>
    <mergeCell ref="E8:E9"/>
    <mergeCell ref="G8:J8"/>
    <mergeCell ref="K8:N8"/>
    <mergeCell ref="A8:A9"/>
    <mergeCell ref="B8:B9"/>
    <mergeCell ref="C8:C9"/>
    <mergeCell ref="D8:D9"/>
    <mergeCell ref="F8:F9"/>
  </mergeCells>
  <conditionalFormatting sqref="C17:C20">
    <cfRule type="containsBlanks" dxfId="7" priority="3">
      <formula>LEN(TRIM(C17))=0</formula>
    </cfRule>
  </conditionalFormatting>
  <pageMargins left="0.7" right="0.7" top="0.75" bottom="0.75" header="0.3" footer="0.3"/>
  <pageSetup paperSize="9" scale="7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518D8-89AB-496C-8822-66F2D5F495DE}">
  <sheetPr>
    <tabColor rgb="FF7030A0"/>
    <pageSetUpPr fitToPage="1"/>
  </sheetPr>
  <dimension ref="A1:N48"/>
  <sheetViews>
    <sheetView workbookViewId="0">
      <selection sqref="A1:L1"/>
    </sheetView>
  </sheetViews>
  <sheetFormatPr defaultRowHeight="15" x14ac:dyDescent="0.25"/>
  <cols>
    <col min="1" max="1" width="5.28515625" customWidth="1"/>
    <col min="2" max="2" width="22.140625" customWidth="1"/>
    <col min="3" max="3" width="10" customWidth="1"/>
    <col min="4" max="4" width="16.140625" customWidth="1"/>
    <col min="5" max="5" width="16.7109375" customWidth="1"/>
    <col min="6" max="6" width="17.28515625" customWidth="1"/>
    <col min="7" max="7" width="13.140625" customWidth="1"/>
    <col min="8" max="8" width="13.7109375" customWidth="1"/>
    <col min="9" max="14" width="12.7109375" customWidth="1"/>
  </cols>
  <sheetData>
    <row r="1" spans="1:14" ht="14.45" customHeight="1" x14ac:dyDescent="0.3">
      <c r="A1" s="435" t="s">
        <v>758</v>
      </c>
      <c r="B1" s="436"/>
      <c r="C1" s="436"/>
      <c r="D1" s="436"/>
      <c r="E1" s="436"/>
      <c r="F1" s="436"/>
      <c r="G1" s="436"/>
      <c r="H1" s="436"/>
      <c r="I1" s="436"/>
      <c r="J1" s="436"/>
      <c r="K1" s="436"/>
      <c r="L1" s="436"/>
      <c r="M1" s="54"/>
      <c r="N1" s="54"/>
    </row>
    <row r="2" spans="1:14" ht="16.5" x14ac:dyDescent="0.3">
      <c r="A2" s="54"/>
      <c r="B2" s="54"/>
      <c r="C2" s="54"/>
      <c r="D2" s="54"/>
      <c r="E2" s="54"/>
      <c r="F2" s="54"/>
      <c r="G2" s="54"/>
      <c r="H2" s="54"/>
      <c r="I2" s="54"/>
      <c r="J2" s="54"/>
      <c r="K2" s="54"/>
      <c r="L2" s="54"/>
      <c r="M2" s="54"/>
      <c r="N2" s="54"/>
    </row>
    <row r="3" spans="1:14" ht="16.5" x14ac:dyDescent="0.3">
      <c r="A3" s="432" t="s">
        <v>5</v>
      </c>
      <c r="B3" s="432"/>
      <c r="C3" s="85"/>
      <c r="D3" s="85"/>
      <c r="E3" s="86"/>
      <c r="F3" s="86"/>
      <c r="G3" s="86"/>
      <c r="H3" s="86"/>
      <c r="I3" s="86"/>
      <c r="J3" s="86"/>
      <c r="K3" s="54"/>
      <c r="L3" s="54"/>
      <c r="M3" s="54"/>
      <c r="N3" s="54"/>
    </row>
    <row r="4" spans="1:14" ht="16.5" x14ac:dyDescent="0.3">
      <c r="A4" s="433" t="s">
        <v>730</v>
      </c>
      <c r="B4" s="433"/>
      <c r="C4" s="433"/>
      <c r="D4" s="433"/>
      <c r="E4" s="433"/>
      <c r="F4" s="433"/>
      <c r="G4" s="433"/>
      <c r="H4" s="433"/>
      <c r="I4" s="433"/>
      <c r="J4" s="433"/>
      <c r="K4" s="54"/>
      <c r="L4" s="54"/>
      <c r="M4" s="54"/>
      <c r="N4" s="54"/>
    </row>
    <row r="5" spans="1:14" ht="16.5" x14ac:dyDescent="0.3">
      <c r="A5" s="434"/>
      <c r="B5" s="434"/>
      <c r="C5" s="434"/>
      <c r="D5" s="434"/>
      <c r="E5" s="434"/>
      <c r="F5" s="103"/>
      <c r="G5" s="54"/>
      <c r="H5" s="54"/>
      <c r="I5" s="54"/>
      <c r="J5" s="54"/>
      <c r="K5" s="54"/>
      <c r="L5" s="54"/>
      <c r="M5" s="54"/>
      <c r="N5" s="54"/>
    </row>
    <row r="6" spans="1:14" ht="16.5" x14ac:dyDescent="0.3">
      <c r="A6" s="189"/>
      <c r="B6" s="189"/>
      <c r="C6" s="189"/>
      <c r="D6" s="189"/>
      <c r="E6" s="189"/>
      <c r="F6" s="189"/>
      <c r="G6" s="54"/>
      <c r="H6" s="54"/>
      <c r="I6" s="54"/>
      <c r="J6" s="54"/>
      <c r="K6" s="54"/>
      <c r="L6" s="54"/>
      <c r="M6" s="54"/>
      <c r="N6" s="54"/>
    </row>
    <row r="7" spans="1:14" x14ac:dyDescent="0.25">
      <c r="A7" s="437" t="s">
        <v>60</v>
      </c>
      <c r="B7" s="437"/>
      <c r="C7" s="437"/>
      <c r="D7" s="437"/>
      <c r="E7" s="437"/>
      <c r="F7" s="437"/>
      <c r="G7" s="437"/>
      <c r="H7" s="437"/>
      <c r="I7" s="437"/>
      <c r="J7" s="437"/>
      <c r="K7" s="437"/>
      <c r="L7" s="437"/>
      <c r="M7" s="437"/>
      <c r="N7" s="437"/>
    </row>
    <row r="8" spans="1:14" x14ac:dyDescent="0.25">
      <c r="A8" s="56"/>
      <c r="B8" s="56"/>
      <c r="C8" s="56"/>
      <c r="D8" s="56"/>
      <c r="E8" s="56"/>
      <c r="F8" s="105"/>
      <c r="G8" s="56"/>
      <c r="H8" s="56"/>
      <c r="I8" s="56"/>
      <c r="J8" s="56"/>
      <c r="K8" s="56"/>
      <c r="L8" s="56"/>
      <c r="M8" s="57"/>
      <c r="N8" s="57"/>
    </row>
    <row r="9" spans="1:14" x14ac:dyDescent="0.25">
      <c r="A9" s="427" t="s">
        <v>21</v>
      </c>
      <c r="B9" s="428" t="s">
        <v>30</v>
      </c>
      <c r="C9" s="427" t="s">
        <v>72</v>
      </c>
      <c r="D9" s="429" t="s">
        <v>35</v>
      </c>
      <c r="E9" s="427" t="s">
        <v>93</v>
      </c>
      <c r="F9" s="430" t="s">
        <v>94</v>
      </c>
      <c r="G9" s="427" t="s">
        <v>36</v>
      </c>
      <c r="H9" s="427"/>
      <c r="I9" s="427"/>
      <c r="J9" s="427"/>
      <c r="K9" s="427" t="s">
        <v>37</v>
      </c>
      <c r="L9" s="427"/>
      <c r="M9" s="427"/>
      <c r="N9" s="427"/>
    </row>
    <row r="10" spans="1:14" ht="27" x14ac:dyDescent="0.25">
      <c r="A10" s="427"/>
      <c r="B10" s="428"/>
      <c r="C10" s="427"/>
      <c r="D10" s="429"/>
      <c r="E10" s="427"/>
      <c r="F10" s="431"/>
      <c r="G10" s="114" t="s">
        <v>38</v>
      </c>
      <c r="H10" s="114" t="s">
        <v>39</v>
      </c>
      <c r="I10" s="114" t="s">
        <v>746</v>
      </c>
      <c r="J10" s="114" t="s">
        <v>41</v>
      </c>
      <c r="K10" s="114" t="s">
        <v>38</v>
      </c>
      <c r="L10" s="114" t="s">
        <v>42</v>
      </c>
      <c r="M10" s="114" t="s">
        <v>747</v>
      </c>
      <c r="N10" s="114" t="s">
        <v>41</v>
      </c>
    </row>
    <row r="11" spans="1:14" x14ac:dyDescent="0.25">
      <c r="A11" s="59" t="s">
        <v>0</v>
      </c>
      <c r="B11" s="59" t="s">
        <v>1</v>
      </c>
      <c r="C11" s="59" t="s">
        <v>2</v>
      </c>
      <c r="D11" s="60" t="s">
        <v>3</v>
      </c>
      <c r="E11" s="59" t="s">
        <v>4</v>
      </c>
      <c r="F11" s="59" t="s">
        <v>92</v>
      </c>
      <c r="G11" s="59" t="s">
        <v>20</v>
      </c>
      <c r="H11" s="59" t="s">
        <v>29</v>
      </c>
      <c r="I11" s="59" t="s">
        <v>19</v>
      </c>
      <c r="J11" s="61" t="s">
        <v>18</v>
      </c>
      <c r="K11" s="59" t="s">
        <v>17</v>
      </c>
      <c r="L11" s="59" t="s">
        <v>16</v>
      </c>
      <c r="M11" s="59" t="s">
        <v>31</v>
      </c>
      <c r="N11" s="59" t="s">
        <v>32</v>
      </c>
    </row>
    <row r="12" spans="1:14" ht="31.15" customHeight="1" thickBot="1" x14ac:dyDescent="0.3">
      <c r="A12" s="58" t="s">
        <v>0</v>
      </c>
      <c r="B12" s="116" t="s">
        <v>577</v>
      </c>
      <c r="C12" s="87" t="s">
        <v>687</v>
      </c>
      <c r="D12" s="88">
        <v>1</v>
      </c>
      <c r="E12" s="89"/>
      <c r="F12" s="89"/>
      <c r="G12" s="90">
        <v>0</v>
      </c>
      <c r="H12" s="91">
        <v>0</v>
      </c>
      <c r="I12" s="250">
        <f>G12*H12</f>
        <v>0</v>
      </c>
      <c r="J12" s="251">
        <f t="shared" ref="J12" si="0">G12+I12</f>
        <v>0</v>
      </c>
      <c r="K12" s="251">
        <f>G12*D12</f>
        <v>0</v>
      </c>
      <c r="L12" s="255">
        <f>H12</f>
        <v>0</v>
      </c>
      <c r="M12" s="251">
        <f>K12*L12</f>
        <v>0</v>
      </c>
      <c r="N12" s="256">
        <f>K12+M12</f>
        <v>0</v>
      </c>
    </row>
    <row r="13" spans="1:14" ht="24" customHeight="1" thickTop="1" thickBot="1" x14ac:dyDescent="0.3">
      <c r="A13" s="62"/>
      <c r="B13" s="63"/>
      <c r="C13" s="63"/>
      <c r="D13" s="63"/>
      <c r="E13" s="64"/>
      <c r="F13" s="64"/>
      <c r="G13" s="63"/>
      <c r="H13" s="63"/>
      <c r="I13" s="63"/>
      <c r="J13" s="63"/>
      <c r="K13" s="65"/>
      <c r="L13" s="65"/>
      <c r="M13" s="65"/>
      <c r="N13" s="258">
        <f>SUM(N12:N12)</f>
        <v>0</v>
      </c>
    </row>
    <row r="14" spans="1:14" ht="24" customHeight="1" x14ac:dyDescent="0.25">
      <c r="A14" s="456" t="s">
        <v>559</v>
      </c>
      <c r="B14" s="456"/>
      <c r="C14" s="456"/>
      <c r="D14" s="456"/>
      <c r="E14" s="64"/>
      <c r="F14" s="64"/>
      <c r="G14" s="63"/>
      <c r="H14" s="63"/>
      <c r="I14" s="63"/>
      <c r="J14" s="63"/>
      <c r="K14" s="65"/>
      <c r="L14" s="65"/>
      <c r="M14" s="65"/>
      <c r="N14" s="162"/>
    </row>
    <row r="15" spans="1:14" ht="24" customHeight="1" x14ac:dyDescent="0.25">
      <c r="A15" s="457" t="s">
        <v>580</v>
      </c>
      <c r="B15" s="458" t="s">
        <v>30</v>
      </c>
      <c r="C15" s="459"/>
      <c r="D15" s="460"/>
      <c r="E15" s="454" t="s">
        <v>579</v>
      </c>
      <c r="F15" s="454" t="s">
        <v>578</v>
      </c>
      <c r="G15" s="455" t="s">
        <v>36</v>
      </c>
      <c r="H15" s="455"/>
      <c r="I15" s="455"/>
      <c r="J15" s="455"/>
      <c r="K15" s="455" t="s">
        <v>37</v>
      </c>
      <c r="L15" s="455"/>
      <c r="M15" s="455"/>
      <c r="N15" s="455"/>
    </row>
    <row r="16" spans="1:14" ht="24" customHeight="1" x14ac:dyDescent="0.25">
      <c r="A16" s="457"/>
      <c r="B16" s="461"/>
      <c r="C16" s="462"/>
      <c r="D16" s="463"/>
      <c r="E16" s="454"/>
      <c r="F16" s="454"/>
      <c r="G16" s="233" t="s">
        <v>38</v>
      </c>
      <c r="H16" s="233" t="s">
        <v>39</v>
      </c>
      <c r="I16" s="233" t="s">
        <v>40</v>
      </c>
      <c r="J16" s="233" t="s">
        <v>41</v>
      </c>
      <c r="K16" s="233" t="s">
        <v>38</v>
      </c>
      <c r="L16" s="233" t="s">
        <v>143</v>
      </c>
      <c r="M16" s="233" t="s">
        <v>43</v>
      </c>
      <c r="N16" s="233" t="s">
        <v>41</v>
      </c>
    </row>
    <row r="17" spans="1:14" ht="24" customHeight="1" x14ac:dyDescent="0.25">
      <c r="A17" s="219" t="s">
        <v>0</v>
      </c>
      <c r="B17" s="464" t="s">
        <v>561</v>
      </c>
      <c r="C17" s="465"/>
      <c r="D17" s="466"/>
      <c r="E17" s="212" t="s">
        <v>50</v>
      </c>
      <c r="F17" s="212">
        <v>1</v>
      </c>
      <c r="G17" s="213">
        <v>0</v>
      </c>
      <c r="H17" s="214">
        <v>0</v>
      </c>
      <c r="I17" s="259">
        <f>G17*H17</f>
        <v>0</v>
      </c>
      <c r="J17" s="247">
        <f t="shared" ref="J17:J31" si="1">G17+I17</f>
        <v>0</v>
      </c>
      <c r="K17" s="247">
        <f>G17*F17</f>
        <v>0</v>
      </c>
      <c r="L17" s="260">
        <f>H17</f>
        <v>0</v>
      </c>
      <c r="M17" s="259">
        <f>K17*L17</f>
        <v>0</v>
      </c>
      <c r="N17" s="247">
        <f>K17+M17</f>
        <v>0</v>
      </c>
    </row>
    <row r="18" spans="1:14" ht="21.75" customHeight="1" x14ac:dyDescent="0.25">
      <c r="A18" s="219" t="s">
        <v>1</v>
      </c>
      <c r="B18" s="451" t="s">
        <v>562</v>
      </c>
      <c r="C18" s="452"/>
      <c r="D18" s="453"/>
      <c r="E18" s="212" t="s">
        <v>50</v>
      </c>
      <c r="F18" s="212">
        <v>1</v>
      </c>
      <c r="G18" s="213">
        <v>0</v>
      </c>
      <c r="H18" s="214">
        <v>0</v>
      </c>
      <c r="I18" s="259">
        <f t="shared" ref="I18:I31" si="2">G18*H18</f>
        <v>0</v>
      </c>
      <c r="J18" s="247">
        <f t="shared" si="1"/>
        <v>0</v>
      </c>
      <c r="K18" s="247">
        <f t="shared" ref="K18:K31" si="3">G18*F18</f>
        <v>0</v>
      </c>
      <c r="L18" s="260">
        <f t="shared" ref="L18:L31" si="4">H18</f>
        <v>0</v>
      </c>
      <c r="M18" s="259">
        <f t="shared" ref="M18:M31" si="5">K18*L18</f>
        <v>0</v>
      </c>
      <c r="N18" s="247">
        <f t="shared" ref="N18:N31" si="6">K18+M18</f>
        <v>0</v>
      </c>
    </row>
    <row r="19" spans="1:14" ht="24" customHeight="1" x14ac:dyDescent="0.25">
      <c r="A19" s="219" t="s">
        <v>2</v>
      </c>
      <c r="B19" s="451" t="s">
        <v>563</v>
      </c>
      <c r="C19" s="452"/>
      <c r="D19" s="453"/>
      <c r="E19" s="212" t="s">
        <v>50</v>
      </c>
      <c r="F19" s="212">
        <v>1</v>
      </c>
      <c r="G19" s="213">
        <v>0</v>
      </c>
      <c r="H19" s="214">
        <v>0</v>
      </c>
      <c r="I19" s="259">
        <f t="shared" si="2"/>
        <v>0</v>
      </c>
      <c r="J19" s="247">
        <f t="shared" si="1"/>
        <v>0</v>
      </c>
      <c r="K19" s="247">
        <f t="shared" si="3"/>
        <v>0</v>
      </c>
      <c r="L19" s="260">
        <f t="shared" si="4"/>
        <v>0</v>
      </c>
      <c r="M19" s="259">
        <f t="shared" si="5"/>
        <v>0</v>
      </c>
      <c r="N19" s="247">
        <f t="shared" si="6"/>
        <v>0</v>
      </c>
    </row>
    <row r="20" spans="1:14" ht="24" customHeight="1" x14ac:dyDescent="0.25">
      <c r="A20" s="219" t="s">
        <v>3</v>
      </c>
      <c r="B20" s="451" t="s">
        <v>564</v>
      </c>
      <c r="C20" s="452"/>
      <c r="D20" s="453"/>
      <c r="E20" s="212" t="s">
        <v>50</v>
      </c>
      <c r="F20" s="212">
        <v>1</v>
      </c>
      <c r="G20" s="213">
        <v>0</v>
      </c>
      <c r="H20" s="214">
        <v>0</v>
      </c>
      <c r="I20" s="259">
        <f t="shared" si="2"/>
        <v>0</v>
      </c>
      <c r="J20" s="247">
        <f t="shared" si="1"/>
        <v>0</v>
      </c>
      <c r="K20" s="247">
        <f t="shared" si="3"/>
        <v>0</v>
      </c>
      <c r="L20" s="260">
        <f t="shared" si="4"/>
        <v>0</v>
      </c>
      <c r="M20" s="259">
        <f t="shared" si="5"/>
        <v>0</v>
      </c>
      <c r="N20" s="247">
        <f t="shared" si="6"/>
        <v>0</v>
      </c>
    </row>
    <row r="21" spans="1:14" ht="24" customHeight="1" x14ac:dyDescent="0.25">
      <c r="A21" s="219" t="s">
        <v>4</v>
      </c>
      <c r="B21" s="451" t="s">
        <v>565</v>
      </c>
      <c r="C21" s="452"/>
      <c r="D21" s="453"/>
      <c r="E21" s="212" t="s">
        <v>50</v>
      </c>
      <c r="F21" s="212">
        <v>1</v>
      </c>
      <c r="G21" s="213">
        <v>0</v>
      </c>
      <c r="H21" s="214">
        <v>0</v>
      </c>
      <c r="I21" s="259">
        <f t="shared" si="2"/>
        <v>0</v>
      </c>
      <c r="J21" s="247">
        <f t="shared" si="1"/>
        <v>0</v>
      </c>
      <c r="K21" s="247">
        <f t="shared" si="3"/>
        <v>0</v>
      </c>
      <c r="L21" s="260">
        <f t="shared" si="4"/>
        <v>0</v>
      </c>
      <c r="M21" s="259">
        <f t="shared" si="5"/>
        <v>0</v>
      </c>
      <c r="N21" s="247">
        <f t="shared" si="6"/>
        <v>0</v>
      </c>
    </row>
    <row r="22" spans="1:14" ht="19.5" customHeight="1" x14ac:dyDescent="0.25">
      <c r="A22" s="219" t="s">
        <v>92</v>
      </c>
      <c r="B22" s="448" t="s">
        <v>566</v>
      </c>
      <c r="C22" s="449"/>
      <c r="D22" s="450"/>
      <c r="E22" s="217" t="s">
        <v>567</v>
      </c>
      <c r="F22" s="217">
        <v>1</v>
      </c>
      <c r="G22" s="213">
        <v>0</v>
      </c>
      <c r="H22" s="214">
        <v>0</v>
      </c>
      <c r="I22" s="259">
        <f t="shared" si="2"/>
        <v>0</v>
      </c>
      <c r="J22" s="247">
        <f t="shared" si="1"/>
        <v>0</v>
      </c>
      <c r="K22" s="247">
        <f t="shared" si="3"/>
        <v>0</v>
      </c>
      <c r="L22" s="260">
        <f t="shared" si="4"/>
        <v>0</v>
      </c>
      <c r="M22" s="259">
        <f t="shared" si="5"/>
        <v>0</v>
      </c>
      <c r="N22" s="247">
        <f t="shared" si="6"/>
        <v>0</v>
      </c>
    </row>
    <row r="23" spans="1:14" ht="21" customHeight="1" x14ac:dyDescent="0.25">
      <c r="A23" s="219" t="s">
        <v>20</v>
      </c>
      <c r="B23" s="448" t="s">
        <v>568</v>
      </c>
      <c r="C23" s="449"/>
      <c r="D23" s="450"/>
      <c r="E23" s="217" t="s">
        <v>50</v>
      </c>
      <c r="F23" s="217">
        <v>1</v>
      </c>
      <c r="G23" s="213">
        <v>0</v>
      </c>
      <c r="H23" s="214">
        <v>0</v>
      </c>
      <c r="I23" s="259">
        <f t="shared" si="2"/>
        <v>0</v>
      </c>
      <c r="J23" s="247">
        <f t="shared" si="1"/>
        <v>0</v>
      </c>
      <c r="K23" s="247">
        <f t="shared" si="3"/>
        <v>0</v>
      </c>
      <c r="L23" s="260">
        <f t="shared" si="4"/>
        <v>0</v>
      </c>
      <c r="M23" s="259">
        <f t="shared" si="5"/>
        <v>0</v>
      </c>
      <c r="N23" s="247">
        <f t="shared" si="6"/>
        <v>0</v>
      </c>
    </row>
    <row r="24" spans="1:14" ht="24" customHeight="1" x14ac:dyDescent="0.25">
      <c r="A24" s="219" t="s">
        <v>29</v>
      </c>
      <c r="B24" s="448" t="s">
        <v>569</v>
      </c>
      <c r="C24" s="449"/>
      <c r="D24" s="450"/>
      <c r="E24" s="217" t="s">
        <v>50</v>
      </c>
      <c r="F24" s="217">
        <v>1</v>
      </c>
      <c r="G24" s="213">
        <v>0</v>
      </c>
      <c r="H24" s="214">
        <v>0</v>
      </c>
      <c r="I24" s="259">
        <f t="shared" si="2"/>
        <v>0</v>
      </c>
      <c r="J24" s="247">
        <f t="shared" si="1"/>
        <v>0</v>
      </c>
      <c r="K24" s="247">
        <f t="shared" si="3"/>
        <v>0</v>
      </c>
      <c r="L24" s="260">
        <f t="shared" si="4"/>
        <v>0</v>
      </c>
      <c r="M24" s="259">
        <f t="shared" si="5"/>
        <v>0</v>
      </c>
      <c r="N24" s="247">
        <f t="shared" si="6"/>
        <v>0</v>
      </c>
    </row>
    <row r="25" spans="1:14" ht="24" customHeight="1" x14ac:dyDescent="0.25">
      <c r="A25" s="219" t="s">
        <v>19</v>
      </c>
      <c r="B25" s="448" t="s">
        <v>570</v>
      </c>
      <c r="C25" s="449"/>
      <c r="D25" s="450"/>
      <c r="E25" s="217" t="s">
        <v>50</v>
      </c>
      <c r="F25" s="217">
        <v>1</v>
      </c>
      <c r="G25" s="213">
        <v>0</v>
      </c>
      <c r="H25" s="214">
        <v>0</v>
      </c>
      <c r="I25" s="259">
        <f t="shared" si="2"/>
        <v>0</v>
      </c>
      <c r="J25" s="247">
        <f t="shared" si="1"/>
        <v>0</v>
      </c>
      <c r="K25" s="247">
        <f t="shared" si="3"/>
        <v>0</v>
      </c>
      <c r="L25" s="260">
        <f t="shared" si="4"/>
        <v>0</v>
      </c>
      <c r="M25" s="259">
        <f t="shared" si="5"/>
        <v>0</v>
      </c>
      <c r="N25" s="247">
        <f t="shared" si="6"/>
        <v>0</v>
      </c>
    </row>
    <row r="26" spans="1:14" ht="24" customHeight="1" x14ac:dyDescent="0.25">
      <c r="A26" s="219" t="s">
        <v>18</v>
      </c>
      <c r="B26" s="448" t="s">
        <v>571</v>
      </c>
      <c r="C26" s="449"/>
      <c r="D26" s="450"/>
      <c r="E26" s="217" t="s">
        <v>50</v>
      </c>
      <c r="F26" s="217">
        <v>1</v>
      </c>
      <c r="G26" s="213">
        <v>0</v>
      </c>
      <c r="H26" s="214">
        <v>0</v>
      </c>
      <c r="I26" s="259">
        <f t="shared" si="2"/>
        <v>0</v>
      </c>
      <c r="J26" s="247">
        <f t="shared" si="1"/>
        <v>0</v>
      </c>
      <c r="K26" s="247">
        <f t="shared" si="3"/>
        <v>0</v>
      </c>
      <c r="L26" s="260">
        <f t="shared" si="4"/>
        <v>0</v>
      </c>
      <c r="M26" s="259">
        <f t="shared" si="5"/>
        <v>0</v>
      </c>
      <c r="N26" s="247">
        <f t="shared" si="6"/>
        <v>0</v>
      </c>
    </row>
    <row r="27" spans="1:14" ht="24" customHeight="1" x14ac:dyDescent="0.25">
      <c r="A27" s="219" t="s">
        <v>17</v>
      </c>
      <c r="B27" s="448" t="s">
        <v>572</v>
      </c>
      <c r="C27" s="449"/>
      <c r="D27" s="450"/>
      <c r="E27" s="217" t="s">
        <v>50</v>
      </c>
      <c r="F27" s="217">
        <v>1</v>
      </c>
      <c r="G27" s="213">
        <v>0</v>
      </c>
      <c r="H27" s="214">
        <v>0</v>
      </c>
      <c r="I27" s="259">
        <f t="shared" si="2"/>
        <v>0</v>
      </c>
      <c r="J27" s="247">
        <f t="shared" si="1"/>
        <v>0</v>
      </c>
      <c r="K27" s="247">
        <f t="shared" si="3"/>
        <v>0</v>
      </c>
      <c r="L27" s="260">
        <f t="shared" si="4"/>
        <v>0</v>
      </c>
      <c r="M27" s="259">
        <f t="shared" si="5"/>
        <v>0</v>
      </c>
      <c r="N27" s="247">
        <f t="shared" si="6"/>
        <v>0</v>
      </c>
    </row>
    <row r="28" spans="1:14" ht="21.75" customHeight="1" x14ac:dyDescent="0.25">
      <c r="A28" s="219" t="s">
        <v>16</v>
      </c>
      <c r="B28" s="448" t="s">
        <v>573</v>
      </c>
      <c r="C28" s="449"/>
      <c r="D28" s="450"/>
      <c r="E28" s="217" t="s">
        <v>50</v>
      </c>
      <c r="F28" s="217">
        <v>1</v>
      </c>
      <c r="G28" s="213">
        <v>0</v>
      </c>
      <c r="H28" s="214">
        <v>0</v>
      </c>
      <c r="I28" s="259">
        <f t="shared" si="2"/>
        <v>0</v>
      </c>
      <c r="J28" s="247">
        <f t="shared" si="1"/>
        <v>0</v>
      </c>
      <c r="K28" s="247">
        <f t="shared" si="3"/>
        <v>0</v>
      </c>
      <c r="L28" s="260">
        <f t="shared" si="4"/>
        <v>0</v>
      </c>
      <c r="M28" s="259">
        <f t="shared" si="5"/>
        <v>0</v>
      </c>
      <c r="N28" s="247">
        <f t="shared" si="6"/>
        <v>0</v>
      </c>
    </row>
    <row r="29" spans="1:14" ht="19.5" customHeight="1" x14ac:dyDescent="0.25">
      <c r="A29" s="219" t="s">
        <v>31</v>
      </c>
      <c r="B29" s="448" t="s">
        <v>574</v>
      </c>
      <c r="C29" s="449"/>
      <c r="D29" s="450"/>
      <c r="E29" s="217" t="s">
        <v>50</v>
      </c>
      <c r="F29" s="217">
        <v>4</v>
      </c>
      <c r="G29" s="213">
        <v>0</v>
      </c>
      <c r="H29" s="214">
        <v>0</v>
      </c>
      <c r="I29" s="259">
        <f t="shared" si="2"/>
        <v>0</v>
      </c>
      <c r="J29" s="247">
        <f t="shared" si="1"/>
        <v>0</v>
      </c>
      <c r="K29" s="247">
        <f t="shared" si="3"/>
        <v>0</v>
      </c>
      <c r="L29" s="260">
        <f t="shared" si="4"/>
        <v>0</v>
      </c>
      <c r="M29" s="259">
        <f t="shared" si="5"/>
        <v>0</v>
      </c>
      <c r="N29" s="247">
        <f t="shared" si="6"/>
        <v>0</v>
      </c>
    </row>
    <row r="30" spans="1:14" ht="24" customHeight="1" x14ac:dyDescent="0.25">
      <c r="A30" s="219" t="s">
        <v>32</v>
      </c>
      <c r="B30" s="448" t="s">
        <v>575</v>
      </c>
      <c r="C30" s="449"/>
      <c r="D30" s="450"/>
      <c r="E30" s="217" t="s">
        <v>50</v>
      </c>
      <c r="F30" s="217">
        <v>2</v>
      </c>
      <c r="G30" s="213">
        <v>0</v>
      </c>
      <c r="H30" s="214">
        <v>0</v>
      </c>
      <c r="I30" s="259">
        <f t="shared" si="2"/>
        <v>0</v>
      </c>
      <c r="J30" s="247">
        <f t="shared" si="1"/>
        <v>0</v>
      </c>
      <c r="K30" s="247">
        <f t="shared" si="3"/>
        <v>0</v>
      </c>
      <c r="L30" s="260">
        <f t="shared" si="4"/>
        <v>0</v>
      </c>
      <c r="M30" s="259">
        <f t="shared" si="5"/>
        <v>0</v>
      </c>
      <c r="N30" s="247">
        <f t="shared" si="6"/>
        <v>0</v>
      </c>
    </row>
    <row r="31" spans="1:14" ht="24" customHeight="1" thickBot="1" x14ac:dyDescent="0.3">
      <c r="A31" s="219" t="s">
        <v>33</v>
      </c>
      <c r="B31" s="448" t="s">
        <v>576</v>
      </c>
      <c r="C31" s="449"/>
      <c r="D31" s="450"/>
      <c r="E31" s="217" t="s">
        <v>567</v>
      </c>
      <c r="F31" s="217">
        <v>1</v>
      </c>
      <c r="G31" s="213">
        <v>0</v>
      </c>
      <c r="H31" s="214">
        <v>0</v>
      </c>
      <c r="I31" s="259">
        <f t="shared" si="2"/>
        <v>0</v>
      </c>
      <c r="J31" s="247">
        <f t="shared" si="1"/>
        <v>0</v>
      </c>
      <c r="K31" s="247">
        <f t="shared" si="3"/>
        <v>0</v>
      </c>
      <c r="L31" s="260">
        <f t="shared" si="4"/>
        <v>0</v>
      </c>
      <c r="M31" s="259">
        <f t="shared" si="5"/>
        <v>0</v>
      </c>
      <c r="N31" s="261">
        <f t="shared" si="6"/>
        <v>0</v>
      </c>
    </row>
    <row r="32" spans="1:14" ht="24" customHeight="1" thickTop="1" thickBot="1" x14ac:dyDescent="0.3">
      <c r="A32" s="62"/>
      <c r="B32" s="63"/>
      <c r="C32" s="63"/>
      <c r="D32" s="63"/>
      <c r="E32" s="64"/>
      <c r="F32" s="64"/>
      <c r="G32" s="63"/>
      <c r="H32" s="63"/>
      <c r="I32" s="63"/>
      <c r="J32" s="63"/>
      <c r="K32" s="263"/>
      <c r="L32" s="65"/>
      <c r="M32" s="218"/>
      <c r="N32" s="262">
        <f>SUM(N17:N31)</f>
        <v>0</v>
      </c>
    </row>
    <row r="33" spans="1:14" ht="24" customHeight="1" thickTop="1" x14ac:dyDescent="0.25">
      <c r="A33" s="62"/>
      <c r="B33" s="63"/>
      <c r="C33" s="63"/>
      <c r="D33" s="63"/>
      <c r="E33" s="64"/>
      <c r="F33" s="64"/>
      <c r="G33" s="63"/>
      <c r="H33" s="63"/>
      <c r="I33" s="63"/>
      <c r="J33" s="63"/>
      <c r="K33" s="65"/>
      <c r="L33" s="65"/>
      <c r="M33" s="65"/>
      <c r="N33" s="162"/>
    </row>
    <row r="34" spans="1:14" x14ac:dyDescent="0.25">
      <c r="A34" s="62"/>
      <c r="B34" s="63"/>
      <c r="C34" s="63"/>
      <c r="D34" s="63"/>
      <c r="E34" s="64"/>
      <c r="F34" s="64"/>
      <c r="G34" s="63"/>
      <c r="H34" s="63"/>
      <c r="I34" s="63"/>
      <c r="J34" s="63"/>
      <c r="K34" s="65"/>
      <c r="L34" s="65"/>
      <c r="M34" s="65"/>
      <c r="N34" s="65"/>
    </row>
    <row r="35" spans="1:14" x14ac:dyDescent="0.25">
      <c r="A35" s="439" t="s">
        <v>7</v>
      </c>
      <c r="B35" s="439"/>
      <c r="C35" s="442"/>
      <c r="D35" s="443"/>
      <c r="E35" s="444"/>
      <c r="F35" s="115"/>
      <c r="G35" s="66"/>
      <c r="H35" s="66"/>
      <c r="I35" s="66"/>
      <c r="J35" s="66"/>
      <c r="K35" s="55"/>
      <c r="L35" s="55"/>
      <c r="M35" s="55"/>
      <c r="N35" s="55"/>
    </row>
    <row r="36" spans="1:14" x14ac:dyDescent="0.25">
      <c r="A36" s="440" t="s">
        <v>8</v>
      </c>
      <c r="B36" s="440"/>
      <c r="C36" s="443"/>
      <c r="D36" s="443"/>
      <c r="E36" s="444"/>
      <c r="F36" s="115"/>
      <c r="G36" s="66"/>
      <c r="H36" s="66"/>
      <c r="I36" s="66"/>
      <c r="J36" s="66"/>
      <c r="K36" s="66"/>
      <c r="L36" s="66"/>
      <c r="M36" s="66"/>
      <c r="N36" s="55"/>
    </row>
    <row r="37" spans="1:14" x14ac:dyDescent="0.25">
      <c r="A37" s="440" t="s">
        <v>9</v>
      </c>
      <c r="B37" s="440"/>
      <c r="C37" s="442"/>
      <c r="D37" s="443"/>
      <c r="E37" s="444"/>
      <c r="F37" s="115"/>
      <c r="G37" s="66"/>
      <c r="H37" s="66"/>
      <c r="I37" s="66"/>
      <c r="J37" s="66"/>
      <c r="K37" s="55"/>
      <c r="L37" s="55"/>
      <c r="M37" s="55"/>
      <c r="N37" s="55"/>
    </row>
    <row r="38" spans="1:14" x14ac:dyDescent="0.25">
      <c r="A38" s="440" t="s">
        <v>10</v>
      </c>
      <c r="B38" s="440"/>
      <c r="C38" s="445"/>
      <c r="D38" s="445"/>
      <c r="E38" s="446"/>
      <c r="F38" s="115"/>
      <c r="G38" s="66"/>
      <c r="H38" s="66"/>
      <c r="I38" s="140"/>
      <c r="J38" s="140"/>
      <c r="K38" s="141"/>
      <c r="L38" s="141"/>
      <c r="M38" s="55"/>
      <c r="N38" s="55"/>
    </row>
    <row r="39" spans="1:14" ht="16.5" x14ac:dyDescent="0.25">
      <c r="A39" s="55"/>
      <c r="B39" s="55"/>
      <c r="C39" s="55"/>
      <c r="D39" s="67"/>
      <c r="E39" s="68"/>
      <c r="F39" s="118"/>
      <c r="G39" s="55"/>
      <c r="H39" s="55"/>
      <c r="I39" s="139"/>
      <c r="J39" s="139"/>
      <c r="K39" s="142"/>
      <c r="L39" s="142"/>
      <c r="M39" s="55"/>
      <c r="N39" s="55"/>
    </row>
    <row r="40" spans="1:14" ht="16.5" x14ac:dyDescent="0.25">
      <c r="A40" s="55"/>
      <c r="B40" s="55"/>
      <c r="C40" s="69"/>
      <c r="D40" s="70"/>
      <c r="E40" s="70"/>
      <c r="F40" s="190" t="s">
        <v>140</v>
      </c>
      <c r="G40" s="469"/>
      <c r="H40" s="469"/>
      <c r="I40" s="139"/>
      <c r="J40" s="139"/>
      <c r="K40" s="142"/>
      <c r="L40" s="142"/>
      <c r="M40" s="70"/>
      <c r="N40" s="55"/>
    </row>
    <row r="41" spans="1:14" ht="27" x14ac:dyDescent="0.25">
      <c r="A41" s="432" t="s">
        <v>136</v>
      </c>
      <c r="B41" s="432"/>
      <c r="C41" s="432"/>
      <c r="D41" s="432"/>
      <c r="E41" s="55"/>
      <c r="F41" s="191" t="s">
        <v>146</v>
      </c>
      <c r="G41" s="55"/>
      <c r="H41" s="55"/>
      <c r="I41" s="66"/>
      <c r="J41" s="66"/>
      <c r="K41" s="71"/>
      <c r="L41" s="71"/>
      <c r="M41" s="71"/>
      <c r="N41" s="71"/>
    </row>
    <row r="42" spans="1:14" x14ac:dyDescent="0.25">
      <c r="A42" s="55"/>
      <c r="B42" s="467"/>
      <c r="C42" s="467"/>
      <c r="D42" s="70"/>
      <c r="E42" s="70"/>
      <c r="F42" s="70"/>
      <c r="G42" s="55"/>
      <c r="H42" s="55"/>
      <c r="I42" s="66"/>
      <c r="J42" s="66"/>
      <c r="K42" s="72"/>
      <c r="L42" s="72"/>
      <c r="M42" s="72"/>
      <c r="N42" s="70"/>
    </row>
    <row r="43" spans="1:14" x14ac:dyDescent="0.25">
      <c r="A43" s="467"/>
      <c r="B43" s="467"/>
      <c r="C43" s="69"/>
      <c r="D43" s="70"/>
      <c r="E43" s="70"/>
      <c r="F43" s="70"/>
      <c r="G43" s="70"/>
      <c r="H43" s="70"/>
      <c r="I43" s="55"/>
      <c r="J43" s="55"/>
      <c r="K43" s="72"/>
      <c r="L43" s="72"/>
      <c r="M43" s="72"/>
      <c r="N43" s="70"/>
    </row>
    <row r="44" spans="1:14" x14ac:dyDescent="0.25">
      <c r="A44" s="55"/>
      <c r="B44" s="73"/>
      <c r="C44" s="73"/>
      <c r="D44" s="73"/>
      <c r="E44" s="74"/>
      <c r="F44" s="74"/>
      <c r="G44" s="72"/>
      <c r="H44" s="75"/>
      <c r="I44" s="70"/>
      <c r="J44" s="70"/>
      <c r="K44" s="55"/>
      <c r="L44" s="55"/>
      <c r="M44" s="55"/>
      <c r="N44" s="55"/>
    </row>
    <row r="45" spans="1:14" x14ac:dyDescent="0.25">
      <c r="A45" s="76"/>
      <c r="B45" s="468" t="s">
        <v>44</v>
      </c>
      <c r="C45" s="468"/>
      <c r="D45" s="468"/>
      <c r="E45" s="468"/>
      <c r="F45" s="104"/>
      <c r="G45" s="72"/>
      <c r="H45" s="75"/>
      <c r="I45" s="70"/>
      <c r="J45" s="70"/>
      <c r="K45" s="55"/>
      <c r="L45" s="55"/>
      <c r="M45" s="55"/>
      <c r="N45" s="55"/>
    </row>
    <row r="46" spans="1:14" ht="10.15" customHeight="1" thickBot="1" x14ac:dyDescent="0.3">
      <c r="A46" s="55"/>
      <c r="B46" s="73"/>
      <c r="C46" s="73"/>
      <c r="D46" s="73"/>
      <c r="E46" s="74"/>
      <c r="F46" s="74"/>
      <c r="G46" s="72"/>
      <c r="H46" s="75"/>
      <c r="I46" s="70"/>
      <c r="J46" s="70"/>
      <c r="K46" s="55"/>
      <c r="L46" s="55"/>
      <c r="M46" s="55"/>
      <c r="N46" s="55"/>
    </row>
    <row r="47" spans="1:14" ht="15.75" thickBot="1" x14ac:dyDescent="0.3">
      <c r="A47" s="163"/>
      <c r="B47" s="77" t="s">
        <v>51</v>
      </c>
      <c r="C47" s="73"/>
      <c r="D47" s="73"/>
      <c r="E47" s="74"/>
      <c r="F47" s="74"/>
      <c r="G47" s="72"/>
      <c r="H47" s="75"/>
      <c r="I47" s="70"/>
      <c r="J47" s="70"/>
      <c r="K47" s="55"/>
      <c r="L47" s="55"/>
      <c r="M47" s="55"/>
      <c r="N47" s="55"/>
    </row>
    <row r="48" spans="1:14" x14ac:dyDescent="0.25">
      <c r="A48" s="438"/>
      <c r="B48" s="438"/>
      <c r="C48" s="438"/>
      <c r="D48" s="438"/>
      <c r="E48" s="438"/>
      <c r="F48" s="438"/>
      <c r="G48" s="438"/>
      <c r="H48" s="438"/>
      <c r="I48" s="438"/>
      <c r="J48" s="438"/>
      <c r="K48" s="55"/>
      <c r="L48" s="55"/>
      <c r="M48" s="55"/>
      <c r="N48" s="55"/>
    </row>
  </sheetData>
  <mergeCells count="49">
    <mergeCell ref="A36:B36"/>
    <mergeCell ref="C36:E36"/>
    <mergeCell ref="A48:J48"/>
    <mergeCell ref="A37:B37"/>
    <mergeCell ref="C37:E37"/>
    <mergeCell ref="A38:B38"/>
    <mergeCell ref="C38:E38"/>
    <mergeCell ref="A43:B43"/>
    <mergeCell ref="B45:E45"/>
    <mergeCell ref="G40:H40"/>
    <mergeCell ref="B42:C42"/>
    <mergeCell ref="A41:D41"/>
    <mergeCell ref="A1:L1"/>
    <mergeCell ref="A3:B3"/>
    <mergeCell ref="A4:J4"/>
    <mergeCell ref="A5:E5"/>
    <mergeCell ref="A7:N7"/>
    <mergeCell ref="G15:J15"/>
    <mergeCell ref="K15:N15"/>
    <mergeCell ref="G9:J9"/>
    <mergeCell ref="K9:N9"/>
    <mergeCell ref="A35:B35"/>
    <mergeCell ref="A9:A10"/>
    <mergeCell ref="B9:B10"/>
    <mergeCell ref="C9:C10"/>
    <mergeCell ref="D9:D10"/>
    <mergeCell ref="E9:E10"/>
    <mergeCell ref="C35:E35"/>
    <mergeCell ref="F9:F10"/>
    <mergeCell ref="A14:D14"/>
    <mergeCell ref="A15:A16"/>
    <mergeCell ref="B15:D16"/>
    <mergeCell ref="B17:D17"/>
    <mergeCell ref="B18:D18"/>
    <mergeCell ref="E15:E16"/>
    <mergeCell ref="F15:F16"/>
    <mergeCell ref="B19:D19"/>
    <mergeCell ref="B20:D20"/>
    <mergeCell ref="B21:D21"/>
    <mergeCell ref="B22:D22"/>
    <mergeCell ref="B23:D23"/>
    <mergeCell ref="B29:D29"/>
    <mergeCell ref="B30:D30"/>
    <mergeCell ref="B31:D31"/>
    <mergeCell ref="B24:D24"/>
    <mergeCell ref="B25:D25"/>
    <mergeCell ref="B26:D26"/>
    <mergeCell ref="B27:D27"/>
    <mergeCell ref="B28:D28"/>
  </mergeCells>
  <conditionalFormatting sqref="C35:C38">
    <cfRule type="containsBlanks" dxfId="6" priority="1">
      <formula>LEN(TRIM(C35))=0</formula>
    </cfRule>
  </conditionalFormatting>
  <pageMargins left="0.7" right="0.7" top="0.75" bottom="0.75" header="0.3" footer="0.3"/>
  <pageSetup paperSize="9" scale="5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01507-F915-4FA8-952C-23B48F00EACA}">
  <sheetPr>
    <tabColor rgb="FF7030A0"/>
    <pageSetUpPr fitToPage="1"/>
  </sheetPr>
  <dimension ref="A1:N28"/>
  <sheetViews>
    <sheetView workbookViewId="0">
      <selection activeCell="M24" sqref="M24"/>
    </sheetView>
  </sheetViews>
  <sheetFormatPr defaultRowHeight="15" x14ac:dyDescent="0.25"/>
  <cols>
    <col min="1" max="1" width="5.28515625" customWidth="1"/>
    <col min="2" max="2" width="22" customWidth="1"/>
    <col min="3" max="3" width="10" customWidth="1"/>
    <col min="4" max="4" width="10.140625" customWidth="1"/>
    <col min="5" max="5" width="17.5703125" customWidth="1"/>
    <col min="6" max="6" width="16.140625" customWidth="1"/>
    <col min="7" max="7" width="13.140625" customWidth="1"/>
    <col min="8" max="8" width="13.7109375" customWidth="1"/>
    <col min="9" max="14" width="12.7109375" customWidth="1"/>
  </cols>
  <sheetData>
    <row r="1" spans="1:14" ht="14.45" customHeight="1" x14ac:dyDescent="0.3">
      <c r="A1" s="435" t="s">
        <v>758</v>
      </c>
      <c r="B1" s="436"/>
      <c r="C1" s="436"/>
      <c r="D1" s="436"/>
      <c r="E1" s="436"/>
      <c r="F1" s="436"/>
      <c r="G1" s="436"/>
      <c r="H1" s="436"/>
      <c r="I1" s="436"/>
      <c r="J1" s="436"/>
      <c r="K1" s="436"/>
      <c r="L1" s="436"/>
      <c r="M1" s="54"/>
      <c r="N1" s="54"/>
    </row>
    <row r="2" spans="1:14" ht="16.5" x14ac:dyDescent="0.3">
      <c r="A2" s="54"/>
      <c r="B2" s="54"/>
      <c r="C2" s="54"/>
      <c r="D2" s="54"/>
      <c r="E2" s="54"/>
      <c r="F2" s="54"/>
      <c r="G2" s="54"/>
      <c r="H2" s="54"/>
      <c r="I2" s="54"/>
      <c r="J2" s="54"/>
      <c r="K2" s="54"/>
      <c r="L2" s="54"/>
      <c r="M2" s="54"/>
      <c r="N2" s="54"/>
    </row>
    <row r="3" spans="1:14" ht="16.5" x14ac:dyDescent="0.3">
      <c r="A3" s="432" t="s">
        <v>5</v>
      </c>
      <c r="B3" s="432"/>
      <c r="C3" s="85"/>
      <c r="D3" s="85"/>
      <c r="E3" s="86"/>
      <c r="F3" s="86"/>
      <c r="G3" s="86"/>
      <c r="H3" s="86"/>
      <c r="I3" s="86"/>
      <c r="J3" s="86"/>
      <c r="K3" s="54"/>
      <c r="L3" s="54"/>
      <c r="M3" s="54"/>
      <c r="N3" s="54"/>
    </row>
    <row r="4" spans="1:14" ht="16.5" x14ac:dyDescent="0.3">
      <c r="A4" s="433" t="s">
        <v>808</v>
      </c>
      <c r="B4" s="433"/>
      <c r="C4" s="433"/>
      <c r="D4" s="433"/>
      <c r="E4" s="433"/>
      <c r="F4" s="433"/>
      <c r="G4" s="433"/>
      <c r="H4" s="433"/>
      <c r="I4" s="433"/>
      <c r="J4" s="433"/>
      <c r="K4" s="54"/>
      <c r="L4" s="54"/>
      <c r="M4" s="54"/>
      <c r="N4" s="54"/>
    </row>
    <row r="5" spans="1:14" ht="16.5" x14ac:dyDescent="0.3">
      <c r="A5" s="188"/>
      <c r="B5" s="188"/>
      <c r="C5" s="188"/>
      <c r="D5" s="188"/>
      <c r="E5" s="188"/>
      <c r="F5" s="188"/>
      <c r="G5" s="188"/>
      <c r="H5" s="188"/>
      <c r="I5" s="188"/>
      <c r="J5" s="188"/>
      <c r="K5" s="54"/>
      <c r="L5" s="54"/>
      <c r="M5" s="54"/>
      <c r="N5" s="54"/>
    </row>
    <row r="6" spans="1:14" ht="16.5" x14ac:dyDescent="0.3">
      <c r="A6" s="434"/>
      <c r="B6" s="434"/>
      <c r="C6" s="434"/>
      <c r="D6" s="434"/>
      <c r="E6" s="434"/>
      <c r="F6" s="103"/>
      <c r="G6" s="54"/>
      <c r="H6" s="54"/>
      <c r="I6" s="54"/>
      <c r="J6" s="54"/>
      <c r="K6" s="54"/>
      <c r="L6" s="54"/>
      <c r="M6" s="54"/>
      <c r="N6" s="54"/>
    </row>
    <row r="7" spans="1:14" x14ac:dyDescent="0.25">
      <c r="A7" s="437" t="s">
        <v>60</v>
      </c>
      <c r="B7" s="437"/>
      <c r="C7" s="437"/>
      <c r="D7" s="437"/>
      <c r="E7" s="437"/>
      <c r="F7" s="437"/>
      <c r="G7" s="437"/>
      <c r="H7" s="437"/>
      <c r="I7" s="437"/>
      <c r="J7" s="437"/>
      <c r="K7" s="437"/>
      <c r="L7" s="437"/>
      <c r="M7" s="437"/>
      <c r="N7" s="437"/>
    </row>
    <row r="8" spans="1:14" x14ac:dyDescent="0.25">
      <c r="A8" s="56"/>
      <c r="B8" s="56"/>
      <c r="C8" s="56"/>
      <c r="D8" s="56"/>
      <c r="E8" s="56"/>
      <c r="F8" s="105"/>
      <c r="G8" s="56"/>
      <c r="H8" s="56"/>
      <c r="I8" s="56"/>
      <c r="J8" s="56"/>
      <c r="K8" s="56"/>
      <c r="L8" s="56"/>
      <c r="M8" s="57"/>
      <c r="N8" s="57"/>
    </row>
    <row r="9" spans="1:14" x14ac:dyDescent="0.25">
      <c r="A9" s="427" t="s">
        <v>21</v>
      </c>
      <c r="B9" s="428" t="s">
        <v>30</v>
      </c>
      <c r="C9" s="427" t="s">
        <v>72</v>
      </c>
      <c r="D9" s="429" t="s">
        <v>35</v>
      </c>
      <c r="E9" s="427" t="s">
        <v>93</v>
      </c>
      <c r="F9" s="430" t="s">
        <v>94</v>
      </c>
      <c r="G9" s="427" t="s">
        <v>36</v>
      </c>
      <c r="H9" s="427"/>
      <c r="I9" s="427"/>
      <c r="J9" s="427"/>
      <c r="K9" s="427" t="s">
        <v>37</v>
      </c>
      <c r="L9" s="427"/>
      <c r="M9" s="427"/>
      <c r="N9" s="427"/>
    </row>
    <row r="10" spans="1:14" ht="27" x14ac:dyDescent="0.25">
      <c r="A10" s="427"/>
      <c r="B10" s="428"/>
      <c r="C10" s="427"/>
      <c r="D10" s="429"/>
      <c r="E10" s="427"/>
      <c r="F10" s="431"/>
      <c r="G10" s="114" t="s">
        <v>38</v>
      </c>
      <c r="H10" s="114" t="s">
        <v>39</v>
      </c>
      <c r="I10" s="114" t="s">
        <v>746</v>
      </c>
      <c r="J10" s="114" t="s">
        <v>41</v>
      </c>
      <c r="K10" s="114" t="s">
        <v>38</v>
      </c>
      <c r="L10" s="114" t="s">
        <v>42</v>
      </c>
      <c r="M10" s="114" t="s">
        <v>747</v>
      </c>
      <c r="N10" s="114" t="s">
        <v>41</v>
      </c>
    </row>
    <row r="11" spans="1:14" x14ac:dyDescent="0.25">
      <c r="A11" s="59" t="s">
        <v>0</v>
      </c>
      <c r="B11" s="59" t="s">
        <v>1</v>
      </c>
      <c r="C11" s="59" t="s">
        <v>2</v>
      </c>
      <c r="D11" s="60" t="s">
        <v>3</v>
      </c>
      <c r="E11" s="59" t="s">
        <v>4</v>
      </c>
      <c r="F11" s="59" t="s">
        <v>92</v>
      </c>
      <c r="G11" s="122" t="s">
        <v>20</v>
      </c>
      <c r="H11" s="59" t="s">
        <v>29</v>
      </c>
      <c r="I11" s="59" t="s">
        <v>19</v>
      </c>
      <c r="J11" s="61" t="s">
        <v>18</v>
      </c>
      <c r="K11" s="59" t="s">
        <v>17</v>
      </c>
      <c r="L11" s="59" t="s">
        <v>16</v>
      </c>
      <c r="M11" s="59" t="s">
        <v>31</v>
      </c>
      <c r="N11" s="59" t="s">
        <v>32</v>
      </c>
    </row>
    <row r="12" spans="1:14" ht="42" customHeight="1" thickBot="1" x14ac:dyDescent="0.3">
      <c r="A12" s="58" t="s">
        <v>0</v>
      </c>
      <c r="B12" s="116" t="s">
        <v>581</v>
      </c>
      <c r="C12" s="87" t="s">
        <v>50</v>
      </c>
      <c r="D12" s="88">
        <v>1</v>
      </c>
      <c r="E12" s="89"/>
      <c r="F12" s="89"/>
      <c r="G12" s="90">
        <v>0</v>
      </c>
      <c r="H12" s="91">
        <v>0</v>
      </c>
      <c r="I12" s="250">
        <f>G12*H12</f>
        <v>0</v>
      </c>
      <c r="J12" s="251">
        <f t="shared" ref="J12" si="0">G12+I12</f>
        <v>0</v>
      </c>
      <c r="K12" s="251">
        <f>G12*D12</f>
        <v>0</v>
      </c>
      <c r="L12" s="255">
        <f>H12</f>
        <v>0</v>
      </c>
      <c r="M12" s="251">
        <f>K12*L12</f>
        <v>0</v>
      </c>
      <c r="N12" s="256">
        <f>K12+M12</f>
        <v>0</v>
      </c>
    </row>
    <row r="13" spans="1:14" ht="24" customHeight="1" thickTop="1" thickBot="1" x14ac:dyDescent="0.3">
      <c r="A13" s="62"/>
      <c r="B13" s="63"/>
      <c r="C13" s="63"/>
      <c r="D13" s="63"/>
      <c r="E13" s="64"/>
      <c r="F13" s="64"/>
      <c r="G13" s="63"/>
      <c r="H13" s="63"/>
      <c r="I13" s="63"/>
      <c r="J13" s="63"/>
      <c r="K13" s="65"/>
      <c r="L13" s="65"/>
      <c r="M13" s="220"/>
      <c r="N13" s="267">
        <f>SUM(N12:N12)</f>
        <v>0</v>
      </c>
    </row>
    <row r="14" spans="1:14" ht="15.75" thickTop="1" x14ac:dyDescent="0.25">
      <c r="A14" s="62"/>
      <c r="B14" s="63"/>
      <c r="C14" s="63"/>
      <c r="D14" s="63"/>
      <c r="E14" s="64"/>
      <c r="F14" s="64"/>
      <c r="G14" s="63"/>
      <c r="H14" s="63"/>
      <c r="I14" s="63"/>
      <c r="J14" s="63"/>
      <c r="K14" s="65"/>
      <c r="L14" s="65"/>
      <c r="M14" s="65"/>
      <c r="N14" s="65"/>
    </row>
    <row r="15" spans="1:14" x14ac:dyDescent="0.25">
      <c r="A15" s="439" t="s">
        <v>7</v>
      </c>
      <c r="B15" s="439"/>
      <c r="C15" s="442"/>
      <c r="D15" s="443"/>
      <c r="E15" s="444"/>
      <c r="F15" s="115"/>
      <c r="G15" s="66"/>
      <c r="H15" s="66"/>
      <c r="I15" s="66"/>
      <c r="J15" s="66"/>
      <c r="K15" s="55"/>
      <c r="L15" s="55"/>
      <c r="M15" s="55"/>
      <c r="N15" s="55"/>
    </row>
    <row r="16" spans="1:14" x14ac:dyDescent="0.25">
      <c r="A16" s="440" t="s">
        <v>8</v>
      </c>
      <c r="B16" s="440"/>
      <c r="C16" s="443"/>
      <c r="D16" s="443"/>
      <c r="E16" s="444"/>
      <c r="F16" s="115"/>
      <c r="G16" s="66"/>
      <c r="H16" s="66"/>
      <c r="I16" s="66"/>
      <c r="J16" s="66"/>
      <c r="K16" s="66"/>
      <c r="L16" s="66"/>
      <c r="M16" s="66"/>
      <c r="N16" s="55"/>
    </row>
    <row r="17" spans="1:14" x14ac:dyDescent="0.25">
      <c r="A17" s="440" t="s">
        <v>9</v>
      </c>
      <c r="B17" s="440"/>
      <c r="C17" s="442"/>
      <c r="D17" s="443"/>
      <c r="E17" s="444"/>
      <c r="F17" s="115"/>
      <c r="G17" s="66"/>
      <c r="H17" s="66"/>
      <c r="I17" s="140"/>
      <c r="J17" s="140"/>
      <c r="K17" s="141"/>
      <c r="L17" s="141"/>
      <c r="M17" s="55"/>
      <c r="N17" s="55"/>
    </row>
    <row r="18" spans="1:14" x14ac:dyDescent="0.25">
      <c r="A18" s="440" t="s">
        <v>10</v>
      </c>
      <c r="B18" s="440"/>
      <c r="C18" s="445"/>
      <c r="D18" s="445"/>
      <c r="E18" s="446"/>
      <c r="F18" s="115"/>
      <c r="G18" s="66"/>
      <c r="H18" s="66"/>
      <c r="I18" s="140"/>
      <c r="J18" s="140"/>
      <c r="K18" s="141"/>
      <c r="L18" s="141"/>
      <c r="M18" s="55"/>
      <c r="N18" s="55"/>
    </row>
    <row r="19" spans="1:14" ht="16.5" x14ac:dyDescent="0.25">
      <c r="A19" s="55"/>
      <c r="B19" s="55"/>
      <c r="C19" s="55"/>
      <c r="D19" s="67"/>
      <c r="E19" s="68"/>
      <c r="F19" s="118"/>
      <c r="G19" s="55"/>
      <c r="H19" s="55"/>
      <c r="I19" s="139"/>
      <c r="J19" s="139"/>
      <c r="K19" s="142"/>
      <c r="L19" s="142"/>
      <c r="M19" s="55"/>
      <c r="N19" s="55"/>
    </row>
    <row r="20" spans="1:14" ht="16.5" x14ac:dyDescent="0.25">
      <c r="A20" s="55"/>
      <c r="B20" s="55"/>
      <c r="C20" s="69"/>
      <c r="D20" s="70"/>
      <c r="E20" s="70"/>
      <c r="F20" s="70"/>
      <c r="G20" s="55"/>
      <c r="H20" s="55"/>
      <c r="I20" s="139"/>
      <c r="J20" s="139"/>
      <c r="K20" s="142"/>
      <c r="L20" s="142"/>
      <c r="M20" s="70"/>
      <c r="N20" s="55"/>
    </row>
    <row r="21" spans="1:14" x14ac:dyDescent="0.25">
      <c r="A21" s="432" t="s">
        <v>96</v>
      </c>
      <c r="B21" s="432"/>
      <c r="C21" s="432"/>
      <c r="D21" s="432"/>
      <c r="E21" s="55"/>
      <c r="F21" s="55"/>
      <c r="G21" s="55"/>
      <c r="H21" s="55"/>
      <c r="I21" s="140"/>
      <c r="J21" s="140" t="s">
        <v>582</v>
      </c>
      <c r="K21" s="143"/>
      <c r="L21" s="143"/>
      <c r="M21" s="71"/>
      <c r="N21" s="71"/>
    </row>
    <row r="22" spans="1:14" x14ac:dyDescent="0.25">
      <c r="A22" s="86"/>
      <c r="B22" s="70"/>
      <c r="C22" s="69"/>
      <c r="D22" s="70"/>
      <c r="E22" s="70"/>
      <c r="F22" s="176" t="s">
        <v>144</v>
      </c>
      <c r="G22" s="210"/>
      <c r="H22" s="55"/>
      <c r="I22" s="66"/>
      <c r="J22" s="66"/>
      <c r="K22" s="72"/>
      <c r="L22" s="72"/>
      <c r="M22" s="72"/>
      <c r="N22" s="70"/>
    </row>
    <row r="23" spans="1:14" x14ac:dyDescent="0.25">
      <c r="A23" s="73"/>
      <c r="B23" s="182"/>
      <c r="C23" s="182"/>
      <c r="D23" s="182"/>
      <c r="E23" s="470" t="s">
        <v>145</v>
      </c>
      <c r="F23" s="470"/>
      <c r="G23" s="71"/>
      <c r="H23" s="71"/>
      <c r="I23" s="71"/>
      <c r="J23" s="71"/>
      <c r="K23" s="72"/>
      <c r="L23" s="72"/>
      <c r="M23" s="72"/>
      <c r="N23" s="70"/>
    </row>
    <row r="24" spans="1:14" x14ac:dyDescent="0.25">
      <c r="A24" s="55"/>
      <c r="B24" s="73"/>
      <c r="C24" s="73"/>
      <c r="D24" s="73"/>
      <c r="E24" s="74"/>
      <c r="F24" s="74"/>
      <c r="G24" s="72"/>
      <c r="H24" s="75"/>
      <c r="I24" s="70"/>
      <c r="J24" s="70"/>
      <c r="K24" s="55"/>
      <c r="L24" s="55"/>
      <c r="M24" s="55"/>
      <c r="N24" s="55"/>
    </row>
    <row r="25" spans="1:14" x14ac:dyDescent="0.25">
      <c r="A25" s="76"/>
      <c r="B25" s="77" t="s">
        <v>44</v>
      </c>
      <c r="C25" s="77"/>
      <c r="D25" s="77"/>
      <c r="E25" s="99"/>
      <c r="F25" s="99"/>
      <c r="G25" s="72"/>
      <c r="H25" s="75"/>
      <c r="I25" s="70"/>
      <c r="J25" s="70"/>
      <c r="K25" s="55"/>
      <c r="L25" s="55"/>
      <c r="M25" s="55"/>
      <c r="N25" s="55"/>
    </row>
    <row r="26" spans="1:14" ht="10.9" customHeight="1" thickBot="1" x14ac:dyDescent="0.3">
      <c r="A26" s="55"/>
      <c r="B26" s="73"/>
      <c r="C26" s="73"/>
      <c r="D26" s="73"/>
      <c r="E26" s="74"/>
      <c r="F26" s="74"/>
      <c r="G26" s="72"/>
      <c r="H26" s="75"/>
      <c r="I26" s="70"/>
      <c r="J26" s="70"/>
      <c r="K26" s="55"/>
      <c r="L26" s="55"/>
      <c r="M26" s="55"/>
      <c r="N26" s="55"/>
    </row>
    <row r="27" spans="1:14" ht="15.75" thickBot="1" x14ac:dyDescent="0.3">
      <c r="A27" s="163"/>
      <c r="B27" s="77" t="s">
        <v>51</v>
      </c>
      <c r="C27" s="73"/>
      <c r="D27" s="73"/>
      <c r="E27" s="74"/>
      <c r="F27" s="74"/>
      <c r="G27" s="72"/>
      <c r="H27" s="75"/>
      <c r="I27" s="70"/>
      <c r="J27" s="70"/>
      <c r="K27" s="55"/>
      <c r="L27" s="55"/>
      <c r="M27" s="55"/>
      <c r="N27" s="55"/>
    </row>
    <row r="28" spans="1:14" x14ac:dyDescent="0.25">
      <c r="A28" s="438"/>
      <c r="B28" s="438"/>
      <c r="C28" s="438"/>
      <c r="D28" s="438"/>
      <c r="E28" s="438"/>
      <c r="F28" s="438"/>
      <c r="G28" s="438"/>
      <c r="H28" s="438"/>
      <c r="I28" s="438"/>
      <c r="J28" s="438"/>
      <c r="K28" s="55"/>
      <c r="L28" s="55"/>
      <c r="M28" s="55"/>
      <c r="N28" s="55"/>
    </row>
  </sheetData>
  <mergeCells count="24">
    <mergeCell ref="A16:B16"/>
    <mergeCell ref="C16:E16"/>
    <mergeCell ref="A28:J28"/>
    <mergeCell ref="A17:B17"/>
    <mergeCell ref="C17:E17"/>
    <mergeCell ref="A18:B18"/>
    <mergeCell ref="C18:E18"/>
    <mergeCell ref="A21:D21"/>
    <mergeCell ref="E23:F23"/>
    <mergeCell ref="A1:L1"/>
    <mergeCell ref="A3:B3"/>
    <mergeCell ref="A4:J4"/>
    <mergeCell ref="A6:E6"/>
    <mergeCell ref="A7:N7"/>
    <mergeCell ref="G9:J9"/>
    <mergeCell ref="K9:N9"/>
    <mergeCell ref="A15:B15"/>
    <mergeCell ref="A9:A10"/>
    <mergeCell ref="B9:B10"/>
    <mergeCell ref="C9:C10"/>
    <mergeCell ref="D9:D10"/>
    <mergeCell ref="E9:E10"/>
    <mergeCell ref="C15:E15"/>
    <mergeCell ref="F9:F10"/>
  </mergeCells>
  <conditionalFormatting sqref="C15:C18">
    <cfRule type="containsBlanks" dxfId="5" priority="1">
      <formula>LEN(TRIM(C15))=0</formula>
    </cfRule>
  </conditionalFormatting>
  <pageMargins left="0.7" right="0.7" top="0.75" bottom="0.75" header="0.3" footer="0.3"/>
  <pageSetup paperSize="9" scale="65"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12BB5-B8C9-4AC3-AC45-E3FFF497CF2D}">
  <sheetPr>
    <tabColor rgb="FF7030A0"/>
    <pageSetUpPr fitToPage="1"/>
  </sheetPr>
  <dimension ref="A1:N41"/>
  <sheetViews>
    <sheetView workbookViewId="0">
      <selection activeCell="T14" sqref="T14"/>
    </sheetView>
  </sheetViews>
  <sheetFormatPr defaultRowHeight="15" x14ac:dyDescent="0.25"/>
  <cols>
    <col min="1" max="1" width="5.28515625" customWidth="1"/>
    <col min="2" max="2" width="25.42578125" customWidth="1"/>
    <col min="3" max="3" width="14.5703125" customWidth="1"/>
    <col min="4" max="4" width="20.28515625" customWidth="1"/>
    <col min="5" max="5" width="19.7109375" customWidth="1"/>
    <col min="6" max="6" width="16.42578125" customWidth="1"/>
    <col min="7" max="7" width="13.140625" customWidth="1"/>
    <col min="8" max="8" width="13.7109375" customWidth="1"/>
    <col min="9" max="14" width="12.7109375" customWidth="1"/>
  </cols>
  <sheetData>
    <row r="1" spans="1:14" ht="14.45" customHeight="1" x14ac:dyDescent="0.3">
      <c r="A1" s="435" t="s">
        <v>758</v>
      </c>
      <c r="B1" s="436"/>
      <c r="C1" s="436"/>
      <c r="D1" s="436"/>
      <c r="E1" s="436"/>
      <c r="F1" s="436"/>
      <c r="G1" s="436"/>
      <c r="H1" s="436"/>
      <c r="I1" s="436"/>
      <c r="J1" s="436"/>
      <c r="K1" s="436"/>
      <c r="L1" s="436"/>
      <c r="M1" s="54"/>
      <c r="N1" s="54"/>
    </row>
    <row r="2" spans="1:14" ht="16.5" x14ac:dyDescent="0.3">
      <c r="A2" s="54"/>
      <c r="B2" s="54"/>
      <c r="C2" s="54"/>
      <c r="D2" s="54"/>
      <c r="E2" s="54"/>
      <c r="F2" s="54"/>
      <c r="G2" s="54"/>
      <c r="H2" s="54"/>
      <c r="I2" s="54"/>
      <c r="J2" s="54"/>
      <c r="K2" s="54"/>
      <c r="L2" s="54"/>
      <c r="M2" s="54"/>
      <c r="N2" s="54"/>
    </row>
    <row r="3" spans="1:14" ht="16.5" x14ac:dyDescent="0.3">
      <c r="A3" s="432" t="s">
        <v>5</v>
      </c>
      <c r="B3" s="432"/>
      <c r="C3" s="147"/>
      <c r="D3" s="147"/>
      <c r="E3" s="86"/>
      <c r="F3" s="86"/>
      <c r="G3" s="86"/>
      <c r="H3" s="86"/>
      <c r="I3" s="86"/>
      <c r="J3" s="86"/>
      <c r="K3" s="54"/>
      <c r="L3" s="54"/>
      <c r="M3" s="54"/>
      <c r="N3" s="54"/>
    </row>
    <row r="4" spans="1:14" ht="16.5" x14ac:dyDescent="0.3">
      <c r="A4" s="433" t="s">
        <v>731</v>
      </c>
      <c r="B4" s="433"/>
      <c r="C4" s="433"/>
      <c r="D4" s="433"/>
      <c r="E4" s="433"/>
      <c r="F4" s="433"/>
      <c r="G4" s="433"/>
      <c r="H4" s="433"/>
      <c r="I4" s="433"/>
      <c r="J4" s="433"/>
      <c r="K4" s="54"/>
      <c r="L4" s="54"/>
      <c r="M4" s="54"/>
      <c r="N4" s="54"/>
    </row>
    <row r="5" spans="1:14" ht="16.5" x14ac:dyDescent="0.3">
      <c r="A5" s="188"/>
      <c r="B5" s="188"/>
      <c r="C5" s="188"/>
      <c r="D5" s="188"/>
      <c r="E5" s="188"/>
      <c r="F5" s="188"/>
      <c r="G5" s="188"/>
      <c r="H5" s="188"/>
      <c r="I5" s="188"/>
      <c r="J5" s="188"/>
      <c r="K5" s="54"/>
      <c r="L5" s="54"/>
      <c r="M5" s="54"/>
      <c r="N5" s="54"/>
    </row>
    <row r="6" spans="1:14" ht="16.5" x14ac:dyDescent="0.3">
      <c r="A6" s="434"/>
      <c r="B6" s="434"/>
      <c r="C6" s="434"/>
      <c r="D6" s="434"/>
      <c r="E6" s="434"/>
      <c r="F6" s="148"/>
      <c r="G6" s="54"/>
      <c r="H6" s="54"/>
      <c r="I6" s="54"/>
      <c r="J6" s="54"/>
      <c r="K6" s="54"/>
      <c r="L6" s="54"/>
      <c r="M6" s="54"/>
      <c r="N6" s="54"/>
    </row>
    <row r="7" spans="1:14" x14ac:dyDescent="0.25">
      <c r="A7" s="437" t="s">
        <v>60</v>
      </c>
      <c r="B7" s="437"/>
      <c r="C7" s="437"/>
      <c r="D7" s="437"/>
      <c r="E7" s="437"/>
      <c r="F7" s="437"/>
      <c r="G7" s="437"/>
      <c r="H7" s="437"/>
      <c r="I7" s="437"/>
      <c r="J7" s="437"/>
      <c r="K7" s="437"/>
      <c r="L7" s="437"/>
      <c r="M7" s="437"/>
      <c r="N7" s="437"/>
    </row>
    <row r="8" spans="1:14" x14ac:dyDescent="0.25">
      <c r="A8" s="105"/>
      <c r="B8" s="105"/>
      <c r="C8" s="105"/>
      <c r="D8" s="105"/>
      <c r="E8" s="105"/>
      <c r="F8" s="105"/>
      <c r="G8" s="105"/>
      <c r="H8" s="105"/>
      <c r="I8" s="105"/>
      <c r="J8" s="105"/>
      <c r="K8" s="105"/>
      <c r="L8" s="105"/>
      <c r="M8" s="57"/>
      <c r="N8" s="57"/>
    </row>
    <row r="9" spans="1:14" x14ac:dyDescent="0.25">
      <c r="A9" s="427" t="s">
        <v>21</v>
      </c>
      <c r="B9" s="428" t="s">
        <v>30</v>
      </c>
      <c r="C9" s="427" t="s">
        <v>72</v>
      </c>
      <c r="D9" s="429" t="s">
        <v>35</v>
      </c>
      <c r="E9" s="427" t="s">
        <v>93</v>
      </c>
      <c r="F9" s="430" t="s">
        <v>94</v>
      </c>
      <c r="G9" s="427" t="s">
        <v>36</v>
      </c>
      <c r="H9" s="427"/>
      <c r="I9" s="427"/>
      <c r="J9" s="427"/>
      <c r="K9" s="427" t="s">
        <v>37</v>
      </c>
      <c r="L9" s="427"/>
      <c r="M9" s="427"/>
      <c r="N9" s="427"/>
    </row>
    <row r="10" spans="1:14" ht="27" x14ac:dyDescent="0.25">
      <c r="A10" s="427"/>
      <c r="B10" s="428"/>
      <c r="C10" s="427"/>
      <c r="D10" s="429"/>
      <c r="E10" s="427"/>
      <c r="F10" s="431"/>
      <c r="G10" s="114" t="s">
        <v>38</v>
      </c>
      <c r="H10" s="114" t="s">
        <v>39</v>
      </c>
      <c r="I10" s="114" t="s">
        <v>746</v>
      </c>
      <c r="J10" s="114" t="s">
        <v>41</v>
      </c>
      <c r="K10" s="114" t="s">
        <v>38</v>
      </c>
      <c r="L10" s="114" t="s">
        <v>42</v>
      </c>
      <c r="M10" s="114" t="s">
        <v>747</v>
      </c>
      <c r="N10" s="114" t="s">
        <v>41</v>
      </c>
    </row>
    <row r="11" spans="1:14" x14ac:dyDescent="0.25">
      <c r="A11" s="59" t="s">
        <v>0</v>
      </c>
      <c r="B11" s="59" t="s">
        <v>1</v>
      </c>
      <c r="C11" s="59" t="s">
        <v>2</v>
      </c>
      <c r="D11" s="60" t="s">
        <v>3</v>
      </c>
      <c r="E11" s="59" t="s">
        <v>4</v>
      </c>
      <c r="F11" s="59" t="s">
        <v>92</v>
      </c>
      <c r="G11" s="122" t="s">
        <v>20</v>
      </c>
      <c r="H11" s="59" t="s">
        <v>29</v>
      </c>
      <c r="I11" s="59" t="s">
        <v>19</v>
      </c>
      <c r="J11" s="61" t="s">
        <v>18</v>
      </c>
      <c r="K11" s="59" t="s">
        <v>17</v>
      </c>
      <c r="L11" s="59" t="s">
        <v>16</v>
      </c>
      <c r="M11" s="59" t="s">
        <v>31</v>
      </c>
      <c r="N11" s="59" t="s">
        <v>32</v>
      </c>
    </row>
    <row r="12" spans="1:14" ht="34.5" customHeight="1" thickBot="1" x14ac:dyDescent="0.3">
      <c r="A12" s="58" t="s">
        <v>0</v>
      </c>
      <c r="B12" s="116" t="s">
        <v>583</v>
      </c>
      <c r="C12" s="87" t="s">
        <v>50</v>
      </c>
      <c r="D12" s="88">
        <v>1</v>
      </c>
      <c r="E12" s="89"/>
      <c r="F12" s="89"/>
      <c r="G12" s="90">
        <v>0</v>
      </c>
      <c r="H12" s="178">
        <v>0</v>
      </c>
      <c r="I12" s="250">
        <f>G12*H12</f>
        <v>0</v>
      </c>
      <c r="J12" s="251">
        <f t="shared" ref="J12" si="0">G12+I12</f>
        <v>0</v>
      </c>
      <c r="K12" s="251">
        <f>G12*D12</f>
        <v>0</v>
      </c>
      <c r="L12" s="252">
        <f>H12</f>
        <v>0</v>
      </c>
      <c r="M12" s="251">
        <f>K12*L12</f>
        <v>0</v>
      </c>
      <c r="N12" s="253">
        <f>K12+M12</f>
        <v>0</v>
      </c>
    </row>
    <row r="13" spans="1:14" ht="24" customHeight="1" thickTop="1" thickBot="1" x14ac:dyDescent="0.3">
      <c r="A13" s="62"/>
      <c r="B13" s="63"/>
      <c r="C13" s="63"/>
      <c r="D13" s="63"/>
      <c r="E13" s="64"/>
      <c r="F13" s="64"/>
      <c r="G13" s="63"/>
      <c r="H13" s="63"/>
      <c r="I13" s="63"/>
      <c r="J13" s="63"/>
      <c r="K13" s="65"/>
      <c r="L13" s="65"/>
      <c r="M13" s="222"/>
      <c r="N13" s="254">
        <f>SUM(N12:N12)</f>
        <v>0</v>
      </c>
    </row>
    <row r="14" spans="1:14" ht="24" customHeight="1" thickTop="1" x14ac:dyDescent="0.25">
      <c r="A14" s="456" t="s">
        <v>559</v>
      </c>
      <c r="B14" s="456"/>
      <c r="C14" s="456"/>
      <c r="D14" s="456"/>
      <c r="E14" s="456"/>
      <c r="F14" s="64"/>
      <c r="G14" s="63"/>
      <c r="H14" s="63"/>
      <c r="I14" s="63"/>
      <c r="J14" s="63"/>
      <c r="K14" s="65"/>
      <c r="L14" s="65"/>
      <c r="M14" s="65"/>
      <c r="N14" s="162"/>
    </row>
    <row r="15" spans="1:14" ht="24.75" customHeight="1" x14ac:dyDescent="0.25">
      <c r="A15" s="474" t="s">
        <v>580</v>
      </c>
      <c r="B15" s="458" t="s">
        <v>30</v>
      </c>
      <c r="C15" s="459"/>
      <c r="D15" s="460"/>
      <c r="E15" s="475" t="s">
        <v>72</v>
      </c>
      <c r="F15" s="475" t="s">
        <v>560</v>
      </c>
      <c r="G15" s="471" t="s">
        <v>36</v>
      </c>
      <c r="H15" s="472"/>
      <c r="I15" s="472"/>
      <c r="J15" s="473"/>
      <c r="K15" s="471" t="s">
        <v>37</v>
      </c>
      <c r="L15" s="472"/>
      <c r="M15" s="472"/>
      <c r="N15" s="473"/>
    </row>
    <row r="16" spans="1:14" ht="24" customHeight="1" x14ac:dyDescent="0.25">
      <c r="A16" s="474"/>
      <c r="B16" s="461"/>
      <c r="C16" s="462"/>
      <c r="D16" s="463"/>
      <c r="E16" s="476"/>
      <c r="F16" s="476"/>
      <c r="G16" s="232" t="s">
        <v>38</v>
      </c>
      <c r="H16" s="232" t="s">
        <v>39</v>
      </c>
      <c r="I16" s="233" t="s">
        <v>40</v>
      </c>
      <c r="J16" s="233" t="s">
        <v>41</v>
      </c>
      <c r="K16" s="233" t="s">
        <v>38</v>
      </c>
      <c r="L16" s="233" t="s">
        <v>143</v>
      </c>
      <c r="M16" s="233" t="s">
        <v>43</v>
      </c>
      <c r="N16" s="233" t="s">
        <v>41</v>
      </c>
    </row>
    <row r="17" spans="1:14" ht="20.25" customHeight="1" x14ac:dyDescent="0.25">
      <c r="A17" s="219" t="s">
        <v>0</v>
      </c>
      <c r="B17" s="451" t="s">
        <v>584</v>
      </c>
      <c r="C17" s="452"/>
      <c r="D17" s="453"/>
      <c r="E17" s="212" t="s">
        <v>50</v>
      </c>
      <c r="F17" s="212">
        <v>1</v>
      </c>
      <c r="G17" s="215">
        <v>0</v>
      </c>
      <c r="H17" s="223">
        <v>0</v>
      </c>
      <c r="I17" s="259">
        <f>G17*H17</f>
        <v>0</v>
      </c>
      <c r="J17" s="259">
        <f>G17+I17</f>
        <v>0</v>
      </c>
      <c r="K17" s="247">
        <f>G17*F17</f>
        <v>0</v>
      </c>
      <c r="L17" s="249">
        <f>H17</f>
        <v>0</v>
      </c>
      <c r="M17" s="247">
        <f>K17*L17</f>
        <v>0</v>
      </c>
      <c r="N17" s="259">
        <f>K17+M17</f>
        <v>0</v>
      </c>
    </row>
    <row r="18" spans="1:14" ht="24" customHeight="1" x14ac:dyDescent="0.25">
      <c r="A18" s="219" t="s">
        <v>1</v>
      </c>
      <c r="B18" s="451" t="s">
        <v>585</v>
      </c>
      <c r="C18" s="452"/>
      <c r="D18" s="453"/>
      <c r="E18" s="212" t="s">
        <v>50</v>
      </c>
      <c r="F18" s="212">
        <v>1</v>
      </c>
      <c r="G18" s="215">
        <v>0</v>
      </c>
      <c r="H18" s="223">
        <v>0</v>
      </c>
      <c r="I18" s="259">
        <f t="shared" ref="I18:I24" si="1">G18*H18</f>
        <v>0</v>
      </c>
      <c r="J18" s="259">
        <f t="shared" ref="J18:J24" si="2">G18+I18</f>
        <v>0</v>
      </c>
      <c r="K18" s="247">
        <f t="shared" ref="K18:K24" si="3">G18*F18</f>
        <v>0</v>
      </c>
      <c r="L18" s="249">
        <f t="shared" ref="L18:L24" si="4">H18</f>
        <v>0</v>
      </c>
      <c r="M18" s="247">
        <f t="shared" ref="M18:M24" si="5">K18*L18</f>
        <v>0</v>
      </c>
      <c r="N18" s="259">
        <f t="shared" ref="N18:N24" si="6">K18+M18</f>
        <v>0</v>
      </c>
    </row>
    <row r="19" spans="1:14" ht="21" customHeight="1" x14ac:dyDescent="0.25">
      <c r="A19" s="219" t="s">
        <v>2</v>
      </c>
      <c r="B19" s="451" t="s">
        <v>586</v>
      </c>
      <c r="C19" s="452"/>
      <c r="D19" s="453"/>
      <c r="E19" s="212" t="s">
        <v>50</v>
      </c>
      <c r="F19" s="212">
        <v>1</v>
      </c>
      <c r="G19" s="215">
        <v>0</v>
      </c>
      <c r="H19" s="223">
        <v>0</v>
      </c>
      <c r="I19" s="259">
        <f t="shared" si="1"/>
        <v>0</v>
      </c>
      <c r="J19" s="259">
        <f t="shared" si="2"/>
        <v>0</v>
      </c>
      <c r="K19" s="247">
        <f t="shared" si="3"/>
        <v>0</v>
      </c>
      <c r="L19" s="249">
        <f t="shared" si="4"/>
        <v>0</v>
      </c>
      <c r="M19" s="247">
        <f t="shared" si="5"/>
        <v>0</v>
      </c>
      <c r="N19" s="259">
        <f t="shared" si="6"/>
        <v>0</v>
      </c>
    </row>
    <row r="20" spans="1:14" ht="24" customHeight="1" x14ac:dyDescent="0.25">
      <c r="A20" s="219" t="s">
        <v>3</v>
      </c>
      <c r="B20" s="451" t="s">
        <v>587</v>
      </c>
      <c r="C20" s="452"/>
      <c r="D20" s="453"/>
      <c r="E20" s="212" t="s">
        <v>50</v>
      </c>
      <c r="F20" s="212">
        <v>1</v>
      </c>
      <c r="G20" s="215">
        <v>0</v>
      </c>
      <c r="H20" s="223">
        <v>0</v>
      </c>
      <c r="I20" s="259">
        <f t="shared" si="1"/>
        <v>0</v>
      </c>
      <c r="J20" s="259">
        <f t="shared" si="2"/>
        <v>0</v>
      </c>
      <c r="K20" s="247">
        <f t="shared" si="3"/>
        <v>0</v>
      </c>
      <c r="L20" s="249">
        <f t="shared" si="4"/>
        <v>0</v>
      </c>
      <c r="M20" s="247">
        <f t="shared" si="5"/>
        <v>0</v>
      </c>
      <c r="N20" s="259">
        <f t="shared" si="6"/>
        <v>0</v>
      </c>
    </row>
    <row r="21" spans="1:14" ht="19.5" customHeight="1" x14ac:dyDescent="0.25">
      <c r="A21" s="219" t="s">
        <v>4</v>
      </c>
      <c r="B21" s="448" t="s">
        <v>588</v>
      </c>
      <c r="C21" s="449"/>
      <c r="D21" s="450"/>
      <c r="E21" s="212" t="s">
        <v>50</v>
      </c>
      <c r="F21" s="217">
        <v>1</v>
      </c>
      <c r="G21" s="215">
        <v>0</v>
      </c>
      <c r="H21" s="223">
        <v>0</v>
      </c>
      <c r="I21" s="259">
        <f t="shared" si="1"/>
        <v>0</v>
      </c>
      <c r="J21" s="259">
        <f t="shared" si="2"/>
        <v>0</v>
      </c>
      <c r="K21" s="247">
        <f t="shared" si="3"/>
        <v>0</v>
      </c>
      <c r="L21" s="249">
        <f t="shared" si="4"/>
        <v>0</v>
      </c>
      <c r="M21" s="247">
        <f t="shared" si="5"/>
        <v>0</v>
      </c>
      <c r="N21" s="259">
        <f t="shared" si="6"/>
        <v>0</v>
      </c>
    </row>
    <row r="22" spans="1:14" ht="24" customHeight="1" x14ac:dyDescent="0.25">
      <c r="A22" s="219" t="s">
        <v>92</v>
      </c>
      <c r="B22" s="448" t="s">
        <v>589</v>
      </c>
      <c r="C22" s="449"/>
      <c r="D22" s="450"/>
      <c r="E22" s="212" t="s">
        <v>50</v>
      </c>
      <c r="F22" s="217">
        <v>1</v>
      </c>
      <c r="G22" s="215">
        <v>0</v>
      </c>
      <c r="H22" s="223">
        <v>0</v>
      </c>
      <c r="I22" s="259">
        <f t="shared" si="1"/>
        <v>0</v>
      </c>
      <c r="J22" s="259">
        <f t="shared" si="2"/>
        <v>0</v>
      </c>
      <c r="K22" s="247">
        <f t="shared" si="3"/>
        <v>0</v>
      </c>
      <c r="L22" s="249">
        <f t="shared" si="4"/>
        <v>0</v>
      </c>
      <c r="M22" s="247">
        <f t="shared" si="5"/>
        <v>0</v>
      </c>
      <c r="N22" s="259">
        <f t="shared" si="6"/>
        <v>0</v>
      </c>
    </row>
    <row r="23" spans="1:14" ht="24" customHeight="1" x14ac:dyDescent="0.25">
      <c r="A23" s="219" t="s">
        <v>20</v>
      </c>
      <c r="B23" s="448" t="s">
        <v>590</v>
      </c>
      <c r="C23" s="449"/>
      <c r="D23" s="450"/>
      <c r="E23" s="212" t="s">
        <v>567</v>
      </c>
      <c r="F23" s="217">
        <v>1</v>
      </c>
      <c r="G23" s="215">
        <v>0</v>
      </c>
      <c r="H23" s="223">
        <v>0</v>
      </c>
      <c r="I23" s="259">
        <f t="shared" si="1"/>
        <v>0</v>
      </c>
      <c r="J23" s="259">
        <f t="shared" si="2"/>
        <v>0</v>
      </c>
      <c r="K23" s="247">
        <f t="shared" si="3"/>
        <v>0</v>
      </c>
      <c r="L23" s="249">
        <f t="shared" si="4"/>
        <v>0</v>
      </c>
      <c r="M23" s="247">
        <f t="shared" si="5"/>
        <v>0</v>
      </c>
      <c r="N23" s="259">
        <f t="shared" si="6"/>
        <v>0</v>
      </c>
    </row>
    <row r="24" spans="1:14" ht="15.75" thickBot="1" x14ac:dyDescent="0.3">
      <c r="A24" s="219" t="s">
        <v>29</v>
      </c>
      <c r="B24" s="448" t="s">
        <v>591</v>
      </c>
      <c r="C24" s="449"/>
      <c r="D24" s="450"/>
      <c r="E24" s="212" t="s">
        <v>50</v>
      </c>
      <c r="F24" s="217">
        <v>1</v>
      </c>
      <c r="G24" s="215">
        <v>0</v>
      </c>
      <c r="H24" s="223">
        <v>0</v>
      </c>
      <c r="I24" s="259">
        <f t="shared" si="1"/>
        <v>0</v>
      </c>
      <c r="J24" s="259">
        <f t="shared" si="2"/>
        <v>0</v>
      </c>
      <c r="K24" s="247">
        <f t="shared" si="3"/>
        <v>0</v>
      </c>
      <c r="L24" s="249">
        <f t="shared" si="4"/>
        <v>0</v>
      </c>
      <c r="M24" s="247">
        <f t="shared" si="5"/>
        <v>0</v>
      </c>
      <c r="N24" s="264">
        <f t="shared" si="6"/>
        <v>0</v>
      </c>
    </row>
    <row r="25" spans="1:14" ht="21.75" customHeight="1" thickTop="1" thickBot="1" x14ac:dyDescent="0.3">
      <c r="A25" s="62"/>
      <c r="B25" s="224"/>
      <c r="C25" s="225"/>
      <c r="D25" s="225"/>
      <c r="E25" s="226"/>
      <c r="F25" s="226"/>
      <c r="G25" s="227"/>
      <c r="H25" s="228"/>
      <c r="I25" s="227"/>
      <c r="J25" s="227"/>
      <c r="K25" s="266"/>
      <c r="L25" s="228"/>
      <c r="M25" s="234"/>
      <c r="N25" s="265">
        <f>SUM(N17:N24)</f>
        <v>0</v>
      </c>
    </row>
    <row r="26" spans="1:14" ht="15.75" thickTop="1" x14ac:dyDescent="0.25">
      <c r="A26" s="62"/>
      <c r="B26" s="224"/>
      <c r="C26" s="225"/>
      <c r="D26" s="225"/>
      <c r="E26" s="226"/>
      <c r="F26" s="226"/>
      <c r="G26" s="227"/>
      <c r="H26" s="228"/>
      <c r="I26" s="227"/>
      <c r="J26" s="227"/>
      <c r="K26" s="229"/>
      <c r="L26" s="228"/>
      <c r="M26" s="229"/>
      <c r="N26" s="227"/>
    </row>
    <row r="27" spans="1:14" x14ac:dyDescent="0.25">
      <c r="A27" s="62"/>
      <c r="B27" s="224"/>
      <c r="C27" s="225"/>
      <c r="D27" s="225"/>
      <c r="E27" s="226"/>
      <c r="F27" s="226"/>
      <c r="G27" s="227"/>
      <c r="H27" s="228"/>
      <c r="I27" s="227"/>
      <c r="J27" s="227"/>
      <c r="K27" s="229"/>
      <c r="L27" s="228"/>
      <c r="M27" s="229"/>
      <c r="N27" s="227"/>
    </row>
    <row r="28" spans="1:14" x14ac:dyDescent="0.25">
      <c r="A28" s="439" t="s">
        <v>7</v>
      </c>
      <c r="B28" s="439"/>
      <c r="C28" s="442"/>
      <c r="D28" s="443"/>
      <c r="E28" s="444"/>
      <c r="F28" s="149"/>
      <c r="G28" s="66"/>
      <c r="H28" s="66"/>
      <c r="I28" s="66"/>
      <c r="J28" s="66"/>
      <c r="K28" s="55"/>
      <c r="L28" s="55"/>
      <c r="M28" s="55"/>
      <c r="N28" s="55"/>
    </row>
    <row r="29" spans="1:14" x14ac:dyDescent="0.25">
      <c r="A29" s="440" t="s">
        <v>8</v>
      </c>
      <c r="B29" s="440"/>
      <c r="C29" s="443"/>
      <c r="D29" s="443"/>
      <c r="E29" s="444"/>
      <c r="F29" s="149"/>
      <c r="G29" s="66"/>
      <c r="H29" s="66"/>
      <c r="I29" s="66"/>
      <c r="J29" s="66"/>
      <c r="K29" s="66"/>
      <c r="L29" s="66"/>
      <c r="M29" s="66"/>
      <c r="N29" s="55"/>
    </row>
    <row r="30" spans="1:14" x14ac:dyDescent="0.25">
      <c r="A30" s="440" t="s">
        <v>9</v>
      </c>
      <c r="B30" s="440"/>
      <c r="C30" s="442"/>
      <c r="D30" s="443"/>
      <c r="E30" s="444"/>
      <c r="F30" s="149"/>
      <c r="G30" s="66"/>
      <c r="H30" s="66"/>
      <c r="I30" s="140"/>
      <c r="J30" s="140"/>
      <c r="K30" s="141"/>
      <c r="L30" s="141"/>
      <c r="M30" s="55"/>
      <c r="N30" s="55"/>
    </row>
    <row r="31" spans="1:14" x14ac:dyDescent="0.25">
      <c r="A31" s="440" t="s">
        <v>10</v>
      </c>
      <c r="B31" s="440"/>
      <c r="C31" s="445"/>
      <c r="D31" s="445"/>
      <c r="E31" s="446"/>
      <c r="F31" s="149"/>
      <c r="G31" s="66"/>
      <c r="H31" s="66"/>
      <c r="I31" s="140"/>
      <c r="J31" s="140"/>
      <c r="K31" s="141"/>
      <c r="L31" s="141"/>
      <c r="M31" s="55"/>
      <c r="N31" s="55"/>
    </row>
    <row r="32" spans="1:14" ht="16.5" x14ac:dyDescent="0.25">
      <c r="A32" s="55"/>
      <c r="B32" s="55"/>
      <c r="C32" s="55"/>
      <c r="D32" s="67"/>
      <c r="E32" s="68"/>
      <c r="F32" s="118"/>
      <c r="G32" s="55"/>
      <c r="H32" s="55"/>
      <c r="I32" s="139"/>
      <c r="J32" s="139"/>
      <c r="K32" s="142"/>
      <c r="L32" s="142"/>
      <c r="M32" s="55"/>
      <c r="N32" s="55"/>
    </row>
    <row r="33" spans="1:14" ht="16.5" x14ac:dyDescent="0.25">
      <c r="A33" s="55"/>
      <c r="B33" s="55"/>
      <c r="C33" s="150"/>
      <c r="D33" s="70"/>
      <c r="E33" s="70"/>
      <c r="F33" s="70"/>
      <c r="G33" s="55"/>
      <c r="H33" s="55"/>
      <c r="I33" s="139"/>
      <c r="J33" s="139"/>
      <c r="K33" s="142"/>
      <c r="L33" s="142"/>
      <c r="M33" s="70"/>
      <c r="N33" s="55"/>
    </row>
    <row r="34" spans="1:14" x14ac:dyDescent="0.25">
      <c r="A34" s="432" t="s">
        <v>96</v>
      </c>
      <c r="B34" s="432"/>
      <c r="C34" s="432"/>
      <c r="D34" s="432"/>
      <c r="E34" s="55"/>
      <c r="F34" s="55"/>
      <c r="G34" s="55"/>
      <c r="H34" s="55"/>
      <c r="I34" s="140"/>
      <c r="J34" s="140"/>
      <c r="K34" s="143"/>
      <c r="L34" s="143"/>
      <c r="M34" s="71"/>
      <c r="N34" s="71"/>
    </row>
    <row r="35" spans="1:14" x14ac:dyDescent="0.25">
      <c r="A35" s="86"/>
      <c r="B35" s="70"/>
      <c r="C35" s="150"/>
      <c r="D35" s="70"/>
      <c r="E35" s="70"/>
      <c r="F35" s="176" t="s">
        <v>144</v>
      </c>
      <c r="G35" s="179"/>
      <c r="H35" s="181"/>
      <c r="I35" s="66"/>
      <c r="J35" s="66"/>
      <c r="K35" s="72"/>
      <c r="L35" s="72"/>
      <c r="M35" s="72"/>
      <c r="N35" s="70"/>
    </row>
    <row r="36" spans="1:14" ht="27" x14ac:dyDescent="0.25">
      <c r="A36" s="73"/>
      <c r="B36" s="477"/>
      <c r="C36" s="477"/>
      <c r="D36" s="477"/>
      <c r="E36" s="477"/>
      <c r="F36" s="177" t="s">
        <v>99</v>
      </c>
      <c r="G36" s="71"/>
      <c r="H36" s="71"/>
      <c r="I36" s="71"/>
      <c r="J36" s="71"/>
      <c r="K36" s="72"/>
      <c r="L36" s="72"/>
      <c r="M36" s="72"/>
      <c r="N36" s="70"/>
    </row>
    <row r="37" spans="1:14" x14ac:dyDescent="0.25">
      <c r="A37" s="55"/>
      <c r="B37" s="73"/>
      <c r="C37" s="73"/>
      <c r="D37" s="73"/>
      <c r="E37" s="74"/>
      <c r="F37" s="74"/>
      <c r="G37" s="72"/>
      <c r="H37" s="75"/>
      <c r="I37" s="70"/>
      <c r="J37" s="70"/>
      <c r="K37" s="55"/>
      <c r="L37" s="55"/>
      <c r="M37" s="55"/>
      <c r="N37" s="55"/>
    </row>
    <row r="38" spans="1:14" x14ac:dyDescent="0.25">
      <c r="A38" s="76"/>
      <c r="B38" s="77" t="s">
        <v>44</v>
      </c>
      <c r="C38" s="77"/>
      <c r="D38" s="77"/>
      <c r="E38" s="99"/>
      <c r="F38" s="99"/>
      <c r="G38" s="72"/>
      <c r="H38" s="75"/>
      <c r="I38" s="70"/>
      <c r="J38" s="70"/>
      <c r="K38" s="55"/>
      <c r="L38" s="55"/>
      <c r="M38" s="55"/>
      <c r="N38" s="55"/>
    </row>
    <row r="39" spans="1:14" ht="10.9" customHeight="1" thickBot="1" x14ac:dyDescent="0.3">
      <c r="A39" s="55"/>
      <c r="B39" s="73"/>
      <c r="C39" s="73"/>
      <c r="D39" s="73"/>
      <c r="E39" s="74"/>
      <c r="F39" s="74"/>
      <c r="G39" s="72"/>
      <c r="H39" s="75"/>
      <c r="I39" s="70"/>
      <c r="J39" s="70"/>
      <c r="K39" s="55"/>
      <c r="L39" s="55"/>
      <c r="M39" s="55"/>
      <c r="N39" s="55"/>
    </row>
    <row r="40" spans="1:14" ht="15.75" thickBot="1" x14ac:dyDescent="0.3">
      <c r="A40" s="163"/>
      <c r="B40" s="77" t="s">
        <v>51</v>
      </c>
      <c r="C40" s="73"/>
      <c r="D40" s="73"/>
      <c r="E40" s="74"/>
      <c r="F40" s="74"/>
      <c r="G40" s="72"/>
      <c r="H40" s="75"/>
      <c r="I40" s="70"/>
      <c r="J40" s="70"/>
      <c r="K40" s="55"/>
      <c r="L40" s="55"/>
      <c r="M40" s="55"/>
      <c r="N40" s="55"/>
    </row>
    <row r="41" spans="1:14" x14ac:dyDescent="0.25">
      <c r="A41" s="438"/>
      <c r="B41" s="438"/>
      <c r="C41" s="438"/>
      <c r="D41" s="438"/>
      <c r="E41" s="438"/>
      <c r="F41" s="438"/>
      <c r="G41" s="438"/>
      <c r="H41" s="438"/>
      <c r="I41" s="438"/>
      <c r="J41" s="438"/>
      <c r="K41" s="55"/>
      <c r="L41" s="55"/>
      <c r="M41" s="55"/>
      <c r="N41" s="55"/>
    </row>
  </sheetData>
  <mergeCells count="39">
    <mergeCell ref="K9:N9"/>
    <mergeCell ref="A1:L1"/>
    <mergeCell ref="A3:B3"/>
    <mergeCell ref="A4:J4"/>
    <mergeCell ref="A6:E6"/>
    <mergeCell ref="A7:N7"/>
    <mergeCell ref="A9:A10"/>
    <mergeCell ref="G9:J9"/>
    <mergeCell ref="B9:B10"/>
    <mergeCell ref="C9:C10"/>
    <mergeCell ref="D9:D10"/>
    <mergeCell ref="E9:E10"/>
    <mergeCell ref="F9:F10"/>
    <mergeCell ref="A41:J41"/>
    <mergeCell ref="A29:B29"/>
    <mergeCell ref="C29:E29"/>
    <mergeCell ref="A30:B30"/>
    <mergeCell ref="C30:E30"/>
    <mergeCell ref="A31:B31"/>
    <mergeCell ref="C31:E31"/>
    <mergeCell ref="A34:D34"/>
    <mergeCell ref="B36:E36"/>
    <mergeCell ref="A14:E14"/>
    <mergeCell ref="G15:J15"/>
    <mergeCell ref="B17:D17"/>
    <mergeCell ref="B18:D18"/>
    <mergeCell ref="B19:D19"/>
    <mergeCell ref="A15:A16"/>
    <mergeCell ref="E15:E16"/>
    <mergeCell ref="F15:F16"/>
    <mergeCell ref="B15:D16"/>
    <mergeCell ref="K15:N15"/>
    <mergeCell ref="A28:B28"/>
    <mergeCell ref="C28:E28"/>
    <mergeCell ref="B20:D20"/>
    <mergeCell ref="B21:D21"/>
    <mergeCell ref="B22:D22"/>
    <mergeCell ref="B23:D23"/>
    <mergeCell ref="B24:D24"/>
  </mergeCells>
  <conditionalFormatting sqref="C28:C31">
    <cfRule type="containsBlanks" dxfId="4" priority="1">
      <formula>LEN(TRIM(C28))=0</formula>
    </cfRule>
  </conditionalFormatting>
  <pageMargins left="0.7" right="0.7" top="0.75" bottom="0.75" header="0.3" footer="0.3"/>
  <pageSetup paperSize="9" scale="7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34107-0728-4145-80B6-2512EF9A6F3E}">
  <sheetPr>
    <tabColor rgb="FF7030A0"/>
    <pageSetUpPr fitToPage="1"/>
  </sheetPr>
  <dimension ref="A1:N57"/>
  <sheetViews>
    <sheetView workbookViewId="0">
      <selection activeCell="G20" sqref="G20"/>
    </sheetView>
  </sheetViews>
  <sheetFormatPr defaultRowHeight="15" x14ac:dyDescent="0.25"/>
  <cols>
    <col min="1" max="1" width="5.28515625" customWidth="1"/>
    <col min="2" max="2" width="25.42578125" customWidth="1"/>
    <col min="3" max="3" width="14.5703125" customWidth="1"/>
    <col min="4" max="4" width="20.28515625" customWidth="1"/>
    <col min="5" max="5" width="19.7109375" customWidth="1"/>
    <col min="6" max="6" width="16.42578125" customWidth="1"/>
    <col min="7" max="7" width="13.140625" customWidth="1"/>
    <col min="8" max="8" width="13.7109375" customWidth="1"/>
    <col min="9" max="14" width="12.7109375" customWidth="1"/>
  </cols>
  <sheetData>
    <row r="1" spans="1:14" ht="14.45" customHeight="1" x14ac:dyDescent="0.3">
      <c r="A1" s="435" t="s">
        <v>758</v>
      </c>
      <c r="B1" s="436"/>
      <c r="C1" s="436"/>
      <c r="D1" s="436"/>
      <c r="E1" s="436"/>
      <c r="F1" s="436"/>
      <c r="G1" s="436"/>
      <c r="H1" s="436"/>
      <c r="I1" s="436"/>
      <c r="J1" s="436"/>
      <c r="K1" s="436"/>
      <c r="L1" s="436"/>
      <c r="M1" s="54"/>
      <c r="N1" s="54"/>
    </row>
    <row r="2" spans="1:14" ht="16.5" x14ac:dyDescent="0.3">
      <c r="A2" s="54"/>
      <c r="B2" s="54"/>
      <c r="C2" s="54"/>
      <c r="D2" s="54"/>
      <c r="E2" s="54"/>
      <c r="F2" s="54"/>
      <c r="G2" s="54"/>
      <c r="H2" s="54"/>
      <c r="I2" s="54"/>
      <c r="J2" s="54"/>
      <c r="K2" s="54"/>
      <c r="L2" s="54"/>
      <c r="M2" s="54"/>
      <c r="N2" s="54"/>
    </row>
    <row r="3" spans="1:14" ht="16.5" x14ac:dyDescent="0.3">
      <c r="A3" s="432" t="s">
        <v>5</v>
      </c>
      <c r="B3" s="432"/>
      <c r="C3" s="206"/>
      <c r="D3" s="206"/>
      <c r="E3" s="86"/>
      <c r="F3" s="86"/>
      <c r="G3" s="86"/>
      <c r="H3" s="86"/>
      <c r="I3" s="86"/>
      <c r="J3" s="86"/>
      <c r="K3" s="54"/>
      <c r="L3" s="54"/>
      <c r="M3" s="54"/>
      <c r="N3" s="54"/>
    </row>
    <row r="4" spans="1:14" ht="16.5" x14ac:dyDescent="0.3">
      <c r="A4" s="433" t="s">
        <v>732</v>
      </c>
      <c r="B4" s="433"/>
      <c r="C4" s="433"/>
      <c r="D4" s="433"/>
      <c r="E4" s="433"/>
      <c r="F4" s="433"/>
      <c r="G4" s="433"/>
      <c r="H4" s="433"/>
      <c r="I4" s="433"/>
      <c r="J4" s="433"/>
      <c r="K4" s="54"/>
      <c r="L4" s="54"/>
      <c r="M4" s="54"/>
      <c r="N4" s="54"/>
    </row>
    <row r="5" spans="1:14" ht="16.5" x14ac:dyDescent="0.3">
      <c r="A5" s="207"/>
      <c r="B5" s="207"/>
      <c r="C5" s="207"/>
      <c r="D5" s="207"/>
      <c r="E5" s="207"/>
      <c r="F5" s="207"/>
      <c r="G5" s="207"/>
      <c r="H5" s="207"/>
      <c r="I5" s="207"/>
      <c r="J5" s="207"/>
      <c r="K5" s="54"/>
      <c r="L5" s="54"/>
      <c r="M5" s="54"/>
      <c r="N5" s="54"/>
    </row>
    <row r="6" spans="1:14" ht="16.5" x14ac:dyDescent="0.3">
      <c r="A6" s="434"/>
      <c r="B6" s="434"/>
      <c r="C6" s="434"/>
      <c r="D6" s="434"/>
      <c r="E6" s="434"/>
      <c r="F6" s="208"/>
      <c r="G6" s="54"/>
      <c r="H6" s="54"/>
      <c r="I6" s="54"/>
      <c r="J6" s="54"/>
      <c r="K6" s="54"/>
      <c r="L6" s="54"/>
      <c r="M6" s="54"/>
      <c r="N6" s="54"/>
    </row>
    <row r="7" spans="1:14" x14ac:dyDescent="0.25">
      <c r="A7" s="437" t="s">
        <v>60</v>
      </c>
      <c r="B7" s="437"/>
      <c r="C7" s="437"/>
      <c r="D7" s="437"/>
      <c r="E7" s="437"/>
      <c r="F7" s="437"/>
      <c r="G7" s="437"/>
      <c r="H7" s="437"/>
      <c r="I7" s="437"/>
      <c r="J7" s="437"/>
      <c r="K7" s="437"/>
      <c r="L7" s="437"/>
      <c r="M7" s="437"/>
      <c r="N7" s="437"/>
    </row>
    <row r="8" spans="1:14" x14ac:dyDescent="0.25">
      <c r="A8" s="105"/>
      <c r="B8" s="105"/>
      <c r="C8" s="105"/>
      <c r="D8" s="105"/>
      <c r="E8" s="105"/>
      <c r="F8" s="105"/>
      <c r="G8" s="105"/>
      <c r="H8" s="105"/>
      <c r="I8" s="105"/>
      <c r="J8" s="105"/>
      <c r="K8" s="105"/>
      <c r="L8" s="105"/>
      <c r="M8" s="57"/>
      <c r="N8" s="57"/>
    </row>
    <row r="9" spans="1:14" x14ac:dyDescent="0.25">
      <c r="A9" s="427" t="s">
        <v>21</v>
      </c>
      <c r="B9" s="428" t="s">
        <v>30</v>
      </c>
      <c r="C9" s="427" t="s">
        <v>72</v>
      </c>
      <c r="D9" s="429" t="s">
        <v>35</v>
      </c>
      <c r="E9" s="427" t="s">
        <v>93</v>
      </c>
      <c r="F9" s="430" t="s">
        <v>94</v>
      </c>
      <c r="G9" s="427" t="s">
        <v>36</v>
      </c>
      <c r="H9" s="427"/>
      <c r="I9" s="427"/>
      <c r="J9" s="427"/>
      <c r="K9" s="427" t="s">
        <v>37</v>
      </c>
      <c r="L9" s="427"/>
      <c r="M9" s="427"/>
      <c r="N9" s="427"/>
    </row>
    <row r="10" spans="1:14" ht="27" x14ac:dyDescent="0.25">
      <c r="A10" s="427"/>
      <c r="B10" s="428"/>
      <c r="C10" s="427"/>
      <c r="D10" s="429"/>
      <c r="E10" s="427"/>
      <c r="F10" s="431"/>
      <c r="G10" s="114" t="s">
        <v>38</v>
      </c>
      <c r="H10" s="114" t="s">
        <v>39</v>
      </c>
      <c r="I10" s="114" t="s">
        <v>746</v>
      </c>
      <c r="J10" s="114" t="s">
        <v>41</v>
      </c>
      <c r="K10" s="114" t="s">
        <v>38</v>
      </c>
      <c r="L10" s="114" t="s">
        <v>42</v>
      </c>
      <c r="M10" s="114" t="s">
        <v>747</v>
      </c>
      <c r="N10" s="114" t="s">
        <v>41</v>
      </c>
    </row>
    <row r="11" spans="1:14" x14ac:dyDescent="0.25">
      <c r="A11" s="59" t="s">
        <v>0</v>
      </c>
      <c r="B11" s="59" t="s">
        <v>1</v>
      </c>
      <c r="C11" s="59" t="s">
        <v>2</v>
      </c>
      <c r="D11" s="60" t="s">
        <v>3</v>
      </c>
      <c r="E11" s="59" t="s">
        <v>4</v>
      </c>
      <c r="F11" s="59" t="s">
        <v>92</v>
      </c>
      <c r="G11" s="122" t="s">
        <v>20</v>
      </c>
      <c r="H11" s="59" t="s">
        <v>29</v>
      </c>
      <c r="I11" s="59" t="s">
        <v>19</v>
      </c>
      <c r="J11" s="61" t="s">
        <v>18</v>
      </c>
      <c r="K11" s="59" t="s">
        <v>17</v>
      </c>
      <c r="L11" s="59" t="s">
        <v>16</v>
      </c>
      <c r="M11" s="59" t="s">
        <v>31</v>
      </c>
      <c r="N11" s="59" t="s">
        <v>32</v>
      </c>
    </row>
    <row r="12" spans="1:14" ht="27.75" customHeight="1" thickBot="1" x14ac:dyDescent="0.3">
      <c r="A12" s="58" t="s">
        <v>0</v>
      </c>
      <c r="B12" s="116" t="s">
        <v>592</v>
      </c>
      <c r="C12" s="87" t="s">
        <v>50</v>
      </c>
      <c r="D12" s="88">
        <v>1</v>
      </c>
      <c r="E12" s="89"/>
      <c r="F12" s="89"/>
      <c r="G12" s="90">
        <v>0</v>
      </c>
      <c r="H12" s="178">
        <v>0</v>
      </c>
      <c r="I12" s="250">
        <f>G12*H12</f>
        <v>0</v>
      </c>
      <c r="J12" s="251">
        <f t="shared" ref="J12" si="0">G12+I12</f>
        <v>0</v>
      </c>
      <c r="K12" s="251">
        <f>G12*D12</f>
        <v>0</v>
      </c>
      <c r="L12" s="252">
        <f>H12</f>
        <v>0</v>
      </c>
      <c r="M12" s="251">
        <f>K12*L12</f>
        <v>0</v>
      </c>
      <c r="N12" s="253">
        <f>K12+M12</f>
        <v>0</v>
      </c>
    </row>
    <row r="13" spans="1:14" ht="24" customHeight="1" thickTop="1" thickBot="1" x14ac:dyDescent="0.3">
      <c r="A13" s="62"/>
      <c r="B13" s="63"/>
      <c r="C13" s="63"/>
      <c r="D13" s="63"/>
      <c r="E13" s="64"/>
      <c r="F13" s="64"/>
      <c r="G13" s="63"/>
      <c r="H13" s="63"/>
      <c r="I13" s="63"/>
      <c r="J13" s="63"/>
      <c r="K13" s="65"/>
      <c r="L13" s="65"/>
      <c r="M13" s="222"/>
      <c r="N13" s="221">
        <f>SUM(N12:N12)</f>
        <v>0</v>
      </c>
    </row>
    <row r="14" spans="1:14" ht="24" customHeight="1" thickTop="1" x14ac:dyDescent="0.25">
      <c r="A14" s="456" t="s">
        <v>559</v>
      </c>
      <c r="B14" s="456"/>
      <c r="C14" s="456"/>
      <c r="D14" s="456"/>
      <c r="E14" s="456"/>
      <c r="F14" s="64"/>
      <c r="G14" s="63"/>
      <c r="H14" s="63"/>
      <c r="I14" s="63"/>
      <c r="J14" s="63"/>
      <c r="K14" s="65"/>
      <c r="L14" s="65"/>
      <c r="M14" s="65"/>
      <c r="N14" s="162"/>
    </row>
    <row r="15" spans="1:14" ht="24.75" customHeight="1" x14ac:dyDescent="0.25">
      <c r="A15" s="474" t="s">
        <v>580</v>
      </c>
      <c r="B15" s="458" t="s">
        <v>30</v>
      </c>
      <c r="C15" s="459"/>
      <c r="D15" s="460"/>
      <c r="E15" s="475" t="s">
        <v>72</v>
      </c>
      <c r="F15" s="475" t="s">
        <v>560</v>
      </c>
      <c r="G15" s="471" t="s">
        <v>36</v>
      </c>
      <c r="H15" s="472"/>
      <c r="I15" s="472"/>
      <c r="J15" s="473"/>
      <c r="K15" s="471" t="s">
        <v>37</v>
      </c>
      <c r="L15" s="472"/>
      <c r="M15" s="472"/>
      <c r="N15" s="473"/>
    </row>
    <row r="16" spans="1:14" ht="24" customHeight="1" x14ac:dyDescent="0.25">
      <c r="A16" s="474"/>
      <c r="B16" s="461"/>
      <c r="C16" s="462"/>
      <c r="D16" s="463"/>
      <c r="E16" s="476"/>
      <c r="F16" s="476"/>
      <c r="G16" s="232" t="s">
        <v>38</v>
      </c>
      <c r="H16" s="232" t="s">
        <v>39</v>
      </c>
      <c r="I16" s="233" t="s">
        <v>40</v>
      </c>
      <c r="J16" s="233" t="s">
        <v>41</v>
      </c>
      <c r="K16" s="233" t="s">
        <v>38</v>
      </c>
      <c r="L16" s="233" t="s">
        <v>143</v>
      </c>
      <c r="M16" s="233" t="s">
        <v>43</v>
      </c>
      <c r="N16" s="233" t="s">
        <v>41</v>
      </c>
    </row>
    <row r="17" spans="1:14" ht="24" customHeight="1" x14ac:dyDescent="0.25">
      <c r="A17" s="238" t="s">
        <v>0</v>
      </c>
      <c r="B17" s="451" t="s">
        <v>593</v>
      </c>
      <c r="C17" s="452"/>
      <c r="D17" s="453"/>
      <c r="E17" s="212" t="s">
        <v>50</v>
      </c>
      <c r="F17" s="236">
        <v>1</v>
      </c>
      <c r="G17" s="240"/>
      <c r="H17" s="241"/>
      <c r="I17" s="247">
        <f>G17*H17</f>
        <v>0</v>
      </c>
      <c r="J17" s="247">
        <f>G17+I17</f>
        <v>0</v>
      </c>
      <c r="K17" s="247">
        <f>G17*F17</f>
        <v>0</v>
      </c>
      <c r="L17" s="249">
        <f>H17</f>
        <v>0</v>
      </c>
      <c r="M17" s="247">
        <f>K17*L17</f>
        <v>0</v>
      </c>
      <c r="N17" s="247">
        <f>K17+M17</f>
        <v>0</v>
      </c>
    </row>
    <row r="18" spans="1:14" ht="24" customHeight="1" x14ac:dyDescent="0.25">
      <c r="A18" s="238" t="s">
        <v>1</v>
      </c>
      <c r="B18" s="451" t="s">
        <v>594</v>
      </c>
      <c r="C18" s="452"/>
      <c r="D18" s="453"/>
      <c r="E18" s="212" t="s">
        <v>50</v>
      </c>
      <c r="F18" s="236">
        <v>1</v>
      </c>
      <c r="G18" s="240"/>
      <c r="H18" s="241"/>
      <c r="I18" s="247">
        <f t="shared" ref="I18:I40" si="1">G18*H18</f>
        <v>0</v>
      </c>
      <c r="J18" s="247">
        <f t="shared" ref="J18:J40" si="2">G18+I18</f>
        <v>0</v>
      </c>
      <c r="K18" s="247">
        <f t="shared" ref="K18:K40" si="3">G18*F18</f>
        <v>0</v>
      </c>
      <c r="L18" s="249">
        <f t="shared" ref="L18:L40" si="4">H18</f>
        <v>0</v>
      </c>
      <c r="M18" s="247">
        <f t="shared" ref="M18:M40" si="5">K18*L18</f>
        <v>0</v>
      </c>
      <c r="N18" s="247">
        <f t="shared" ref="N18:N40" si="6">K18+M18</f>
        <v>0</v>
      </c>
    </row>
    <row r="19" spans="1:14" ht="24" customHeight="1" x14ac:dyDescent="0.25">
      <c r="A19" s="238" t="s">
        <v>2</v>
      </c>
      <c r="B19" s="451" t="s">
        <v>595</v>
      </c>
      <c r="C19" s="452"/>
      <c r="D19" s="453"/>
      <c r="E19" s="212" t="s">
        <v>50</v>
      </c>
      <c r="F19" s="236">
        <v>1</v>
      </c>
      <c r="G19" s="240"/>
      <c r="H19" s="241"/>
      <c r="I19" s="247">
        <f t="shared" si="1"/>
        <v>0</v>
      </c>
      <c r="J19" s="247">
        <f t="shared" si="2"/>
        <v>0</v>
      </c>
      <c r="K19" s="247">
        <f t="shared" si="3"/>
        <v>0</v>
      </c>
      <c r="L19" s="249">
        <f t="shared" si="4"/>
        <v>0</v>
      </c>
      <c r="M19" s="247">
        <f t="shared" si="5"/>
        <v>0</v>
      </c>
      <c r="N19" s="247">
        <f t="shared" si="6"/>
        <v>0</v>
      </c>
    </row>
    <row r="20" spans="1:14" ht="55.5" customHeight="1" x14ac:dyDescent="0.25">
      <c r="A20" s="238" t="s">
        <v>3</v>
      </c>
      <c r="B20" s="451" t="s">
        <v>596</v>
      </c>
      <c r="C20" s="452"/>
      <c r="D20" s="453"/>
      <c r="E20" s="212" t="s">
        <v>50</v>
      </c>
      <c r="F20" s="236">
        <v>1</v>
      </c>
      <c r="G20" s="240"/>
      <c r="H20" s="241"/>
      <c r="I20" s="247">
        <f t="shared" si="1"/>
        <v>0</v>
      </c>
      <c r="J20" s="247">
        <f t="shared" si="2"/>
        <v>0</v>
      </c>
      <c r="K20" s="247">
        <f t="shared" si="3"/>
        <v>0</v>
      </c>
      <c r="L20" s="249">
        <f t="shared" si="4"/>
        <v>0</v>
      </c>
      <c r="M20" s="247">
        <f t="shared" si="5"/>
        <v>0</v>
      </c>
      <c r="N20" s="247">
        <f t="shared" si="6"/>
        <v>0</v>
      </c>
    </row>
    <row r="21" spans="1:14" ht="20.25" customHeight="1" x14ac:dyDescent="0.25">
      <c r="A21" s="238" t="s">
        <v>4</v>
      </c>
      <c r="B21" s="451" t="s">
        <v>597</v>
      </c>
      <c r="C21" s="452"/>
      <c r="D21" s="453"/>
      <c r="E21" s="212" t="s">
        <v>50</v>
      </c>
      <c r="F21" s="236">
        <v>1</v>
      </c>
      <c r="G21" s="240"/>
      <c r="H21" s="241"/>
      <c r="I21" s="247">
        <f t="shared" si="1"/>
        <v>0</v>
      </c>
      <c r="J21" s="247">
        <f t="shared" si="2"/>
        <v>0</v>
      </c>
      <c r="K21" s="247">
        <f t="shared" si="3"/>
        <v>0</v>
      </c>
      <c r="L21" s="249">
        <f t="shared" si="4"/>
        <v>0</v>
      </c>
      <c r="M21" s="247">
        <f t="shared" si="5"/>
        <v>0</v>
      </c>
      <c r="N21" s="247">
        <f t="shared" si="6"/>
        <v>0</v>
      </c>
    </row>
    <row r="22" spans="1:14" ht="22.5" customHeight="1" x14ac:dyDescent="0.25">
      <c r="A22" s="238" t="s">
        <v>92</v>
      </c>
      <c r="B22" s="448" t="s">
        <v>598</v>
      </c>
      <c r="C22" s="449"/>
      <c r="D22" s="450"/>
      <c r="E22" s="217" t="s">
        <v>50</v>
      </c>
      <c r="F22" s="217">
        <v>1</v>
      </c>
      <c r="G22" s="240"/>
      <c r="H22" s="241"/>
      <c r="I22" s="247">
        <f t="shared" si="1"/>
        <v>0</v>
      </c>
      <c r="J22" s="247">
        <f t="shared" si="2"/>
        <v>0</v>
      </c>
      <c r="K22" s="247">
        <f t="shared" si="3"/>
        <v>0</v>
      </c>
      <c r="L22" s="249">
        <f t="shared" si="4"/>
        <v>0</v>
      </c>
      <c r="M22" s="247">
        <f t="shared" si="5"/>
        <v>0</v>
      </c>
      <c r="N22" s="247">
        <f t="shared" si="6"/>
        <v>0</v>
      </c>
    </row>
    <row r="23" spans="1:14" ht="18.75" customHeight="1" x14ac:dyDescent="0.25">
      <c r="A23" s="238" t="s">
        <v>20</v>
      </c>
      <c r="B23" s="448" t="s">
        <v>599</v>
      </c>
      <c r="C23" s="449"/>
      <c r="D23" s="450"/>
      <c r="E23" s="217" t="s">
        <v>50</v>
      </c>
      <c r="F23" s="217">
        <v>1</v>
      </c>
      <c r="G23" s="240"/>
      <c r="H23" s="241"/>
      <c r="I23" s="247">
        <f t="shared" si="1"/>
        <v>0</v>
      </c>
      <c r="J23" s="247">
        <f t="shared" si="2"/>
        <v>0</v>
      </c>
      <c r="K23" s="247">
        <f t="shared" si="3"/>
        <v>0</v>
      </c>
      <c r="L23" s="249">
        <f t="shared" si="4"/>
        <v>0</v>
      </c>
      <c r="M23" s="247">
        <f t="shared" si="5"/>
        <v>0</v>
      </c>
      <c r="N23" s="247">
        <f t="shared" si="6"/>
        <v>0</v>
      </c>
    </row>
    <row r="24" spans="1:14" ht="49.5" customHeight="1" x14ac:dyDescent="0.25">
      <c r="A24" s="238" t="s">
        <v>29</v>
      </c>
      <c r="B24" s="448" t="s">
        <v>600</v>
      </c>
      <c r="C24" s="449"/>
      <c r="D24" s="450"/>
      <c r="E24" s="217" t="s">
        <v>50</v>
      </c>
      <c r="F24" s="217">
        <v>1</v>
      </c>
      <c r="G24" s="240"/>
      <c r="H24" s="241"/>
      <c r="I24" s="247">
        <f t="shared" si="1"/>
        <v>0</v>
      </c>
      <c r="J24" s="247">
        <f t="shared" si="2"/>
        <v>0</v>
      </c>
      <c r="K24" s="247">
        <f t="shared" si="3"/>
        <v>0</v>
      </c>
      <c r="L24" s="249">
        <f t="shared" si="4"/>
        <v>0</v>
      </c>
      <c r="M24" s="247">
        <f t="shared" si="5"/>
        <v>0</v>
      </c>
      <c r="N24" s="247">
        <f t="shared" si="6"/>
        <v>0</v>
      </c>
    </row>
    <row r="25" spans="1:14" ht="31.5" customHeight="1" x14ac:dyDescent="0.25">
      <c r="A25" s="238" t="s">
        <v>19</v>
      </c>
      <c r="B25" s="448" t="s">
        <v>601</v>
      </c>
      <c r="C25" s="449"/>
      <c r="D25" s="450"/>
      <c r="E25" s="217" t="s">
        <v>50</v>
      </c>
      <c r="F25" s="217">
        <v>1</v>
      </c>
      <c r="G25" s="240"/>
      <c r="H25" s="241"/>
      <c r="I25" s="247">
        <f t="shared" si="1"/>
        <v>0</v>
      </c>
      <c r="J25" s="247">
        <f t="shared" si="2"/>
        <v>0</v>
      </c>
      <c r="K25" s="247">
        <f t="shared" si="3"/>
        <v>0</v>
      </c>
      <c r="L25" s="249">
        <f t="shared" si="4"/>
        <v>0</v>
      </c>
      <c r="M25" s="247">
        <f t="shared" si="5"/>
        <v>0</v>
      </c>
      <c r="N25" s="247">
        <f t="shared" si="6"/>
        <v>0</v>
      </c>
    </row>
    <row r="26" spans="1:14" ht="17.25" customHeight="1" x14ac:dyDescent="0.25">
      <c r="A26" s="238" t="s">
        <v>18</v>
      </c>
      <c r="B26" s="448" t="s">
        <v>602</v>
      </c>
      <c r="C26" s="449"/>
      <c r="D26" s="450"/>
      <c r="E26" s="217" t="s">
        <v>50</v>
      </c>
      <c r="F26" s="217">
        <v>2</v>
      </c>
      <c r="G26" s="240"/>
      <c r="H26" s="241"/>
      <c r="I26" s="247">
        <f t="shared" si="1"/>
        <v>0</v>
      </c>
      <c r="J26" s="247">
        <f t="shared" si="2"/>
        <v>0</v>
      </c>
      <c r="K26" s="247">
        <f t="shared" si="3"/>
        <v>0</v>
      </c>
      <c r="L26" s="249">
        <f t="shared" si="4"/>
        <v>0</v>
      </c>
      <c r="M26" s="247">
        <f t="shared" si="5"/>
        <v>0</v>
      </c>
      <c r="N26" s="247">
        <f t="shared" si="6"/>
        <v>0</v>
      </c>
    </row>
    <row r="27" spans="1:14" ht="17.25" customHeight="1" x14ac:dyDescent="0.25">
      <c r="A27" s="238" t="s">
        <v>17</v>
      </c>
      <c r="B27" s="448" t="s">
        <v>603</v>
      </c>
      <c r="C27" s="449"/>
      <c r="D27" s="450"/>
      <c r="E27" s="217" t="s">
        <v>50</v>
      </c>
      <c r="F27" s="217">
        <v>1</v>
      </c>
      <c r="G27" s="240"/>
      <c r="H27" s="241"/>
      <c r="I27" s="247">
        <f t="shared" si="1"/>
        <v>0</v>
      </c>
      <c r="J27" s="247">
        <f t="shared" si="2"/>
        <v>0</v>
      </c>
      <c r="K27" s="247">
        <f t="shared" si="3"/>
        <v>0</v>
      </c>
      <c r="L27" s="249">
        <f t="shared" si="4"/>
        <v>0</v>
      </c>
      <c r="M27" s="247">
        <f t="shared" si="5"/>
        <v>0</v>
      </c>
      <c r="N27" s="247">
        <f t="shared" si="6"/>
        <v>0</v>
      </c>
    </row>
    <row r="28" spans="1:14" ht="20.25" customHeight="1" x14ac:dyDescent="0.25">
      <c r="A28" s="235" t="s">
        <v>16</v>
      </c>
      <c r="B28" s="448" t="s">
        <v>604</v>
      </c>
      <c r="C28" s="449"/>
      <c r="D28" s="450"/>
      <c r="E28" s="217" t="s">
        <v>50</v>
      </c>
      <c r="F28" s="217">
        <v>2</v>
      </c>
      <c r="G28" s="240"/>
      <c r="H28" s="241"/>
      <c r="I28" s="247">
        <f t="shared" si="1"/>
        <v>0</v>
      </c>
      <c r="J28" s="247">
        <f t="shared" si="2"/>
        <v>0</v>
      </c>
      <c r="K28" s="247">
        <f t="shared" si="3"/>
        <v>0</v>
      </c>
      <c r="L28" s="249">
        <f t="shared" si="4"/>
        <v>0</v>
      </c>
      <c r="M28" s="247">
        <f t="shared" si="5"/>
        <v>0</v>
      </c>
      <c r="N28" s="247">
        <f t="shared" si="6"/>
        <v>0</v>
      </c>
    </row>
    <row r="29" spans="1:14" ht="20.25" customHeight="1" x14ac:dyDescent="0.25">
      <c r="A29" s="219" t="s">
        <v>31</v>
      </c>
      <c r="B29" s="448" t="s">
        <v>605</v>
      </c>
      <c r="C29" s="449"/>
      <c r="D29" s="450"/>
      <c r="E29" s="217" t="s">
        <v>50</v>
      </c>
      <c r="F29" s="217">
        <v>1</v>
      </c>
      <c r="G29" s="240"/>
      <c r="H29" s="241"/>
      <c r="I29" s="247">
        <f t="shared" si="1"/>
        <v>0</v>
      </c>
      <c r="J29" s="247">
        <f t="shared" si="2"/>
        <v>0</v>
      </c>
      <c r="K29" s="247">
        <f t="shared" si="3"/>
        <v>0</v>
      </c>
      <c r="L29" s="249">
        <f t="shared" si="4"/>
        <v>0</v>
      </c>
      <c r="M29" s="247">
        <f t="shared" si="5"/>
        <v>0</v>
      </c>
      <c r="N29" s="247">
        <f t="shared" si="6"/>
        <v>0</v>
      </c>
    </row>
    <row r="30" spans="1:14" ht="22.5" customHeight="1" x14ac:dyDescent="0.25">
      <c r="A30" s="219" t="s">
        <v>32</v>
      </c>
      <c r="B30" s="448" t="s">
        <v>606</v>
      </c>
      <c r="C30" s="449"/>
      <c r="D30" s="450"/>
      <c r="E30" s="217" t="s">
        <v>50</v>
      </c>
      <c r="F30" s="217">
        <v>2</v>
      </c>
      <c r="G30" s="240"/>
      <c r="H30" s="241"/>
      <c r="I30" s="247">
        <f t="shared" si="1"/>
        <v>0</v>
      </c>
      <c r="J30" s="247">
        <f t="shared" si="2"/>
        <v>0</v>
      </c>
      <c r="K30" s="247">
        <f t="shared" si="3"/>
        <v>0</v>
      </c>
      <c r="L30" s="249">
        <f t="shared" si="4"/>
        <v>0</v>
      </c>
      <c r="M30" s="247">
        <f t="shared" si="5"/>
        <v>0</v>
      </c>
      <c r="N30" s="247">
        <f t="shared" si="6"/>
        <v>0</v>
      </c>
    </row>
    <row r="31" spans="1:14" ht="17.25" customHeight="1" x14ac:dyDescent="0.25">
      <c r="A31" s="219" t="s">
        <v>33</v>
      </c>
      <c r="B31" s="448" t="s">
        <v>607</v>
      </c>
      <c r="C31" s="449"/>
      <c r="D31" s="450"/>
      <c r="E31" s="217" t="s">
        <v>50</v>
      </c>
      <c r="F31" s="217">
        <v>2</v>
      </c>
      <c r="G31" s="240"/>
      <c r="H31" s="241"/>
      <c r="I31" s="247">
        <f t="shared" si="1"/>
        <v>0</v>
      </c>
      <c r="J31" s="247">
        <f t="shared" si="2"/>
        <v>0</v>
      </c>
      <c r="K31" s="247">
        <f t="shared" si="3"/>
        <v>0</v>
      </c>
      <c r="L31" s="249">
        <f t="shared" si="4"/>
        <v>0</v>
      </c>
      <c r="M31" s="247">
        <f t="shared" si="5"/>
        <v>0</v>
      </c>
      <c r="N31" s="247">
        <f t="shared" si="6"/>
        <v>0</v>
      </c>
    </row>
    <row r="32" spans="1:14" ht="38.25" customHeight="1" x14ac:dyDescent="0.25">
      <c r="A32" s="219" t="s">
        <v>97</v>
      </c>
      <c r="B32" s="448" t="s">
        <v>608</v>
      </c>
      <c r="C32" s="449"/>
      <c r="D32" s="450"/>
      <c r="E32" s="217" t="s">
        <v>50</v>
      </c>
      <c r="F32" s="217">
        <v>1</v>
      </c>
      <c r="G32" s="240"/>
      <c r="H32" s="241"/>
      <c r="I32" s="247">
        <f t="shared" si="1"/>
        <v>0</v>
      </c>
      <c r="J32" s="247">
        <f t="shared" si="2"/>
        <v>0</v>
      </c>
      <c r="K32" s="247">
        <f t="shared" si="3"/>
        <v>0</v>
      </c>
      <c r="L32" s="249">
        <f t="shared" si="4"/>
        <v>0</v>
      </c>
      <c r="M32" s="247">
        <f t="shared" si="5"/>
        <v>0</v>
      </c>
      <c r="N32" s="247">
        <f t="shared" si="6"/>
        <v>0</v>
      </c>
    </row>
    <row r="33" spans="1:14" ht="32.25" customHeight="1" x14ac:dyDescent="0.25">
      <c r="A33" s="219" t="s">
        <v>112</v>
      </c>
      <c r="B33" s="448" t="s">
        <v>609</v>
      </c>
      <c r="C33" s="449"/>
      <c r="D33" s="450"/>
      <c r="E33" s="217" t="s">
        <v>610</v>
      </c>
      <c r="F33" s="237">
        <v>1</v>
      </c>
      <c r="G33" s="240"/>
      <c r="H33" s="241"/>
      <c r="I33" s="247">
        <f t="shared" si="1"/>
        <v>0</v>
      </c>
      <c r="J33" s="247">
        <f t="shared" si="2"/>
        <v>0</v>
      </c>
      <c r="K33" s="247">
        <f t="shared" si="3"/>
        <v>0</v>
      </c>
      <c r="L33" s="249">
        <f t="shared" si="4"/>
        <v>0</v>
      </c>
      <c r="M33" s="247">
        <f t="shared" si="5"/>
        <v>0</v>
      </c>
      <c r="N33" s="247">
        <f t="shared" si="6"/>
        <v>0</v>
      </c>
    </row>
    <row r="34" spans="1:14" ht="24" customHeight="1" x14ac:dyDescent="0.25">
      <c r="A34" s="219" t="s">
        <v>113</v>
      </c>
      <c r="B34" s="448" t="s">
        <v>611</v>
      </c>
      <c r="C34" s="449"/>
      <c r="D34" s="450"/>
      <c r="E34" s="217" t="s">
        <v>50</v>
      </c>
      <c r="F34" s="217">
        <v>1</v>
      </c>
      <c r="G34" s="240"/>
      <c r="H34" s="241"/>
      <c r="I34" s="247">
        <f t="shared" si="1"/>
        <v>0</v>
      </c>
      <c r="J34" s="247">
        <f t="shared" si="2"/>
        <v>0</v>
      </c>
      <c r="K34" s="247">
        <f t="shared" si="3"/>
        <v>0</v>
      </c>
      <c r="L34" s="249">
        <f t="shared" si="4"/>
        <v>0</v>
      </c>
      <c r="M34" s="247">
        <f t="shared" si="5"/>
        <v>0</v>
      </c>
      <c r="N34" s="247">
        <f t="shared" si="6"/>
        <v>0</v>
      </c>
    </row>
    <row r="35" spans="1:14" ht="24" customHeight="1" x14ac:dyDescent="0.25">
      <c r="A35" s="219" t="s">
        <v>114</v>
      </c>
      <c r="B35" s="448" t="s">
        <v>612</v>
      </c>
      <c r="C35" s="449"/>
      <c r="D35" s="450"/>
      <c r="E35" s="217" t="s">
        <v>50</v>
      </c>
      <c r="F35" s="217">
        <v>1</v>
      </c>
      <c r="G35" s="240"/>
      <c r="H35" s="241"/>
      <c r="I35" s="247">
        <f t="shared" si="1"/>
        <v>0</v>
      </c>
      <c r="J35" s="247">
        <f t="shared" si="2"/>
        <v>0</v>
      </c>
      <c r="K35" s="247">
        <f t="shared" si="3"/>
        <v>0</v>
      </c>
      <c r="L35" s="249">
        <f t="shared" si="4"/>
        <v>0</v>
      </c>
      <c r="M35" s="247">
        <f t="shared" si="5"/>
        <v>0</v>
      </c>
      <c r="N35" s="247">
        <f t="shared" si="6"/>
        <v>0</v>
      </c>
    </row>
    <row r="36" spans="1:14" ht="57.75" customHeight="1" x14ac:dyDescent="0.25">
      <c r="A36" s="219" t="s">
        <v>115</v>
      </c>
      <c r="B36" s="478" t="s">
        <v>613</v>
      </c>
      <c r="C36" s="478"/>
      <c r="D36" s="478"/>
      <c r="E36" s="217" t="s">
        <v>50</v>
      </c>
      <c r="F36" s="217">
        <v>1</v>
      </c>
      <c r="G36" s="240"/>
      <c r="H36" s="241"/>
      <c r="I36" s="247">
        <f t="shared" si="1"/>
        <v>0</v>
      </c>
      <c r="J36" s="247">
        <f t="shared" si="2"/>
        <v>0</v>
      </c>
      <c r="K36" s="247">
        <f t="shared" si="3"/>
        <v>0</v>
      </c>
      <c r="L36" s="249">
        <f t="shared" si="4"/>
        <v>0</v>
      </c>
      <c r="M36" s="247">
        <f t="shared" si="5"/>
        <v>0</v>
      </c>
      <c r="N36" s="247">
        <f t="shared" si="6"/>
        <v>0</v>
      </c>
    </row>
    <row r="37" spans="1:14" x14ac:dyDescent="0.25">
      <c r="A37" s="219" t="s">
        <v>116</v>
      </c>
      <c r="B37" s="478" t="s">
        <v>614</v>
      </c>
      <c r="C37" s="478"/>
      <c r="D37" s="478"/>
      <c r="E37" s="217" t="s">
        <v>50</v>
      </c>
      <c r="F37" s="217">
        <v>1</v>
      </c>
      <c r="G37" s="240"/>
      <c r="H37" s="241"/>
      <c r="I37" s="247">
        <f t="shared" si="1"/>
        <v>0</v>
      </c>
      <c r="J37" s="247">
        <f t="shared" si="2"/>
        <v>0</v>
      </c>
      <c r="K37" s="247">
        <f t="shared" si="3"/>
        <v>0</v>
      </c>
      <c r="L37" s="249">
        <f t="shared" si="4"/>
        <v>0</v>
      </c>
      <c r="M37" s="247">
        <f t="shared" si="5"/>
        <v>0</v>
      </c>
      <c r="N37" s="247">
        <f t="shared" si="6"/>
        <v>0</v>
      </c>
    </row>
    <row r="38" spans="1:14" x14ac:dyDescent="0.25">
      <c r="A38" s="219" t="s">
        <v>117</v>
      </c>
      <c r="B38" s="478" t="s">
        <v>615</v>
      </c>
      <c r="C38" s="478"/>
      <c r="D38" s="478"/>
      <c r="E38" s="217" t="s">
        <v>50</v>
      </c>
      <c r="F38" s="217">
        <v>1</v>
      </c>
      <c r="G38" s="240"/>
      <c r="H38" s="241"/>
      <c r="I38" s="247">
        <f t="shared" si="1"/>
        <v>0</v>
      </c>
      <c r="J38" s="247">
        <f t="shared" si="2"/>
        <v>0</v>
      </c>
      <c r="K38" s="247">
        <f t="shared" si="3"/>
        <v>0</v>
      </c>
      <c r="L38" s="249">
        <f t="shared" si="4"/>
        <v>0</v>
      </c>
      <c r="M38" s="247">
        <f t="shared" si="5"/>
        <v>0</v>
      </c>
      <c r="N38" s="247">
        <f t="shared" si="6"/>
        <v>0</v>
      </c>
    </row>
    <row r="39" spans="1:14" ht="27.75" customHeight="1" x14ac:dyDescent="0.25">
      <c r="A39" s="219" t="s">
        <v>118</v>
      </c>
      <c r="B39" s="448" t="s">
        <v>616</v>
      </c>
      <c r="C39" s="449"/>
      <c r="D39" s="450"/>
      <c r="E39" s="217" t="s">
        <v>50</v>
      </c>
      <c r="F39" s="217">
        <v>1</v>
      </c>
      <c r="G39" s="240"/>
      <c r="H39" s="241"/>
      <c r="I39" s="247">
        <f t="shared" si="1"/>
        <v>0</v>
      </c>
      <c r="J39" s="247">
        <f t="shared" si="2"/>
        <v>0</v>
      </c>
      <c r="K39" s="247">
        <f t="shared" si="3"/>
        <v>0</v>
      </c>
      <c r="L39" s="249">
        <f t="shared" si="4"/>
        <v>0</v>
      </c>
      <c r="M39" s="247">
        <f t="shared" si="5"/>
        <v>0</v>
      </c>
      <c r="N39" s="247">
        <f t="shared" si="6"/>
        <v>0</v>
      </c>
    </row>
    <row r="40" spans="1:14" x14ac:dyDescent="0.25">
      <c r="A40" s="219" t="s">
        <v>119</v>
      </c>
      <c r="B40" s="448" t="s">
        <v>617</v>
      </c>
      <c r="C40" s="449"/>
      <c r="D40" s="450"/>
      <c r="E40" s="217" t="s">
        <v>50</v>
      </c>
      <c r="F40" s="217">
        <v>1</v>
      </c>
      <c r="G40" s="240"/>
      <c r="H40" s="241"/>
      <c r="I40" s="247">
        <f t="shared" si="1"/>
        <v>0</v>
      </c>
      <c r="J40" s="247">
        <f t="shared" si="2"/>
        <v>0</v>
      </c>
      <c r="K40" s="247">
        <f t="shared" si="3"/>
        <v>0</v>
      </c>
      <c r="L40" s="249">
        <f t="shared" si="4"/>
        <v>0</v>
      </c>
      <c r="M40" s="247">
        <f t="shared" si="5"/>
        <v>0</v>
      </c>
      <c r="N40" s="247">
        <f t="shared" si="6"/>
        <v>0</v>
      </c>
    </row>
    <row r="41" spans="1:14" ht="21.75" customHeight="1" thickBot="1" x14ac:dyDescent="0.3">
      <c r="A41" s="62"/>
      <c r="B41" s="224"/>
      <c r="C41" s="225"/>
      <c r="D41" s="225"/>
      <c r="E41" s="226"/>
      <c r="F41" s="226"/>
      <c r="G41" s="227"/>
      <c r="H41" s="228"/>
      <c r="I41" s="227"/>
      <c r="J41" s="227"/>
      <c r="K41" s="229"/>
      <c r="L41" s="228"/>
      <c r="M41" s="239"/>
      <c r="N41" s="246">
        <f>SUM(N17:N40)</f>
        <v>0</v>
      </c>
    </row>
    <row r="42" spans="1:14" ht="15.75" thickTop="1" x14ac:dyDescent="0.25">
      <c r="A42" s="62"/>
      <c r="B42" s="224"/>
      <c r="C42" s="225"/>
      <c r="D42" s="225"/>
      <c r="E42" s="226"/>
      <c r="F42" s="226"/>
      <c r="G42" s="227"/>
      <c r="H42" s="228"/>
      <c r="I42" s="227"/>
      <c r="J42" s="227"/>
      <c r="K42" s="229"/>
      <c r="L42" s="228"/>
      <c r="M42" s="229"/>
      <c r="N42" s="227"/>
    </row>
    <row r="43" spans="1:14" x14ac:dyDescent="0.25">
      <c r="A43" s="62"/>
      <c r="B43" s="224"/>
      <c r="C43" s="225"/>
      <c r="D43" s="225"/>
      <c r="E43" s="226"/>
      <c r="F43" s="226"/>
      <c r="G43" s="227"/>
      <c r="H43" s="228"/>
      <c r="I43" s="227"/>
      <c r="J43" s="227"/>
      <c r="K43" s="229"/>
      <c r="L43" s="228"/>
      <c r="M43" s="229"/>
      <c r="N43" s="227"/>
    </row>
    <row r="44" spans="1:14" x14ac:dyDescent="0.25">
      <c r="A44" s="439" t="s">
        <v>7</v>
      </c>
      <c r="B44" s="439"/>
      <c r="C44" s="442"/>
      <c r="D44" s="443"/>
      <c r="E44" s="444"/>
      <c r="F44" s="205"/>
      <c r="G44" s="66"/>
      <c r="H44" s="66"/>
      <c r="I44" s="66"/>
      <c r="J44" s="66"/>
      <c r="K44" s="55"/>
      <c r="L44" s="55"/>
      <c r="M44" s="55"/>
      <c r="N44" s="55"/>
    </row>
    <row r="45" spans="1:14" x14ac:dyDescent="0.25">
      <c r="A45" s="440" t="s">
        <v>8</v>
      </c>
      <c r="B45" s="440"/>
      <c r="C45" s="443"/>
      <c r="D45" s="443"/>
      <c r="E45" s="444"/>
      <c r="F45" s="205"/>
      <c r="G45" s="66"/>
      <c r="H45" s="66"/>
      <c r="I45" s="66"/>
      <c r="J45" s="66"/>
      <c r="K45" s="66"/>
      <c r="L45" s="66"/>
      <c r="M45" s="66"/>
      <c r="N45" s="55"/>
    </row>
    <row r="46" spans="1:14" x14ac:dyDescent="0.25">
      <c r="A46" s="440" t="s">
        <v>9</v>
      </c>
      <c r="B46" s="440"/>
      <c r="C46" s="442"/>
      <c r="D46" s="443"/>
      <c r="E46" s="444"/>
      <c r="F46" s="205"/>
      <c r="G46" s="66"/>
      <c r="H46" s="66"/>
      <c r="I46" s="140"/>
      <c r="J46" s="140"/>
      <c r="K46" s="141"/>
      <c r="L46" s="141"/>
      <c r="M46" s="55"/>
      <c r="N46" s="55"/>
    </row>
    <row r="47" spans="1:14" x14ac:dyDescent="0.25">
      <c r="A47" s="440" t="s">
        <v>10</v>
      </c>
      <c r="B47" s="440"/>
      <c r="C47" s="445"/>
      <c r="D47" s="445"/>
      <c r="E47" s="446"/>
      <c r="F47" s="205"/>
      <c r="G47" s="66"/>
      <c r="H47" s="66"/>
      <c r="I47" s="140"/>
      <c r="J47" s="140"/>
      <c r="K47" s="141"/>
      <c r="L47" s="141"/>
      <c r="M47" s="55"/>
      <c r="N47" s="55"/>
    </row>
    <row r="48" spans="1:14" ht="16.5" x14ac:dyDescent="0.25">
      <c r="A48" s="55"/>
      <c r="B48" s="55"/>
      <c r="C48" s="55"/>
      <c r="D48" s="67"/>
      <c r="E48" s="68"/>
      <c r="F48" s="118"/>
      <c r="G48" s="55"/>
      <c r="H48" s="55"/>
      <c r="I48" s="139"/>
      <c r="J48" s="139"/>
      <c r="K48" s="142"/>
      <c r="L48" s="142"/>
      <c r="M48" s="55"/>
      <c r="N48" s="55"/>
    </row>
    <row r="49" spans="1:14" ht="16.5" x14ac:dyDescent="0.25">
      <c r="A49" s="55"/>
      <c r="B49" s="55"/>
      <c r="C49" s="209"/>
      <c r="D49" s="70"/>
      <c r="E49" s="70"/>
      <c r="F49" s="70"/>
      <c r="G49" s="55"/>
      <c r="H49" s="55"/>
      <c r="I49" s="139"/>
      <c r="J49" s="139"/>
      <c r="K49" s="142"/>
      <c r="L49" s="142"/>
      <c r="M49" s="70"/>
      <c r="N49" s="55"/>
    </row>
    <row r="50" spans="1:14" x14ac:dyDescent="0.25">
      <c r="A50" s="432" t="s">
        <v>96</v>
      </c>
      <c r="B50" s="432"/>
      <c r="C50" s="432"/>
      <c r="D50" s="432"/>
      <c r="E50" s="55"/>
      <c r="F50" s="55"/>
      <c r="G50" s="55"/>
      <c r="H50" s="55"/>
      <c r="I50" s="140"/>
      <c r="J50" s="140"/>
      <c r="K50" s="143"/>
      <c r="L50" s="143"/>
      <c r="M50" s="71"/>
      <c r="N50" s="71"/>
    </row>
    <row r="51" spans="1:14" x14ac:dyDescent="0.25">
      <c r="A51" s="86"/>
      <c r="B51" s="70"/>
      <c r="C51" s="209"/>
      <c r="D51" s="70"/>
      <c r="E51" s="70"/>
      <c r="F51" s="190" t="s">
        <v>144</v>
      </c>
      <c r="G51" s="210"/>
      <c r="H51" s="181"/>
      <c r="I51" s="66"/>
      <c r="J51" s="66"/>
      <c r="K51" s="72"/>
      <c r="L51" s="72"/>
      <c r="M51" s="72"/>
      <c r="N51" s="70"/>
    </row>
    <row r="52" spans="1:14" ht="27" x14ac:dyDescent="0.25">
      <c r="A52" s="73"/>
      <c r="B52" s="477"/>
      <c r="C52" s="477"/>
      <c r="D52" s="477"/>
      <c r="E52" s="477"/>
      <c r="F52" s="177" t="s">
        <v>99</v>
      </c>
      <c r="G52" s="71"/>
      <c r="H52" s="71"/>
      <c r="I52" s="71"/>
      <c r="J52" s="71"/>
      <c r="K52" s="72"/>
      <c r="L52" s="72"/>
      <c r="M52" s="72"/>
      <c r="N52" s="70"/>
    </row>
    <row r="53" spans="1:14" x14ac:dyDescent="0.25">
      <c r="A53" s="55"/>
      <c r="B53" s="73"/>
      <c r="C53" s="73"/>
      <c r="D53" s="73"/>
      <c r="E53" s="74"/>
      <c r="F53" s="74"/>
      <c r="G53" s="72"/>
      <c r="H53" s="75"/>
      <c r="I53" s="70"/>
      <c r="J53" s="70"/>
      <c r="K53" s="55"/>
      <c r="L53" s="55"/>
      <c r="M53" s="55"/>
      <c r="N53" s="55"/>
    </row>
    <row r="54" spans="1:14" x14ac:dyDescent="0.25">
      <c r="A54" s="76"/>
      <c r="B54" s="77" t="s">
        <v>44</v>
      </c>
      <c r="C54" s="77"/>
      <c r="D54" s="77"/>
      <c r="E54" s="99"/>
      <c r="F54" s="99"/>
      <c r="G54" s="72"/>
      <c r="H54" s="75"/>
      <c r="I54" s="70"/>
      <c r="J54" s="70"/>
      <c r="K54" s="55"/>
      <c r="L54" s="55"/>
      <c r="M54" s="55"/>
      <c r="N54" s="55"/>
    </row>
    <row r="55" spans="1:14" ht="10.9" customHeight="1" thickBot="1" x14ac:dyDescent="0.3">
      <c r="A55" s="55"/>
      <c r="B55" s="73"/>
      <c r="C55" s="73"/>
      <c r="D55" s="73"/>
      <c r="E55" s="74"/>
      <c r="F55" s="74"/>
      <c r="G55" s="72"/>
      <c r="H55" s="75"/>
      <c r="I55" s="70"/>
      <c r="J55" s="70"/>
      <c r="K55" s="55"/>
      <c r="L55" s="55"/>
      <c r="M55" s="55"/>
      <c r="N55" s="55"/>
    </row>
    <row r="56" spans="1:14" ht="15.75" thickBot="1" x14ac:dyDescent="0.3">
      <c r="A56" s="163"/>
      <c r="B56" s="77" t="s">
        <v>51</v>
      </c>
      <c r="C56" s="73"/>
      <c r="D56" s="73"/>
      <c r="E56" s="74"/>
      <c r="F56" s="74"/>
      <c r="G56" s="72"/>
      <c r="H56" s="75"/>
      <c r="I56" s="70"/>
      <c r="J56" s="70"/>
      <c r="K56" s="55"/>
      <c r="L56" s="55"/>
      <c r="M56" s="55"/>
      <c r="N56" s="55"/>
    </row>
    <row r="57" spans="1:14" x14ac:dyDescent="0.25">
      <c r="A57" s="438"/>
      <c r="B57" s="438"/>
      <c r="C57" s="438"/>
      <c r="D57" s="438"/>
      <c r="E57" s="438"/>
      <c r="F57" s="438"/>
      <c r="G57" s="438"/>
      <c r="H57" s="438"/>
      <c r="I57" s="438"/>
      <c r="J57" s="438"/>
      <c r="K57" s="55"/>
      <c r="L57" s="55"/>
      <c r="M57" s="55"/>
      <c r="N57" s="55"/>
    </row>
  </sheetData>
  <mergeCells count="55">
    <mergeCell ref="B26:D26"/>
    <mergeCell ref="B27:D27"/>
    <mergeCell ref="B28:D28"/>
    <mergeCell ref="B30:D30"/>
    <mergeCell ref="B31:D31"/>
    <mergeCell ref="A57:J57"/>
    <mergeCell ref="B17:D17"/>
    <mergeCell ref="B18:D18"/>
    <mergeCell ref="B19:D19"/>
    <mergeCell ref="B20:D20"/>
    <mergeCell ref="B21:D21"/>
    <mergeCell ref="B22:D22"/>
    <mergeCell ref="B23:D23"/>
    <mergeCell ref="B24:D24"/>
    <mergeCell ref="B25:D25"/>
    <mergeCell ref="A46:B46"/>
    <mergeCell ref="C46:E46"/>
    <mergeCell ref="A47:B47"/>
    <mergeCell ref="C47:E47"/>
    <mergeCell ref="A50:D50"/>
    <mergeCell ref="B52:E52"/>
    <mergeCell ref="A44:B44"/>
    <mergeCell ref="C44:E44"/>
    <mergeCell ref="A45:B45"/>
    <mergeCell ref="C45:E45"/>
    <mergeCell ref="B29:D29"/>
    <mergeCell ref="B40:D40"/>
    <mergeCell ref="B32:D32"/>
    <mergeCell ref="B35:D35"/>
    <mergeCell ref="B36:D36"/>
    <mergeCell ref="B33:D33"/>
    <mergeCell ref="B34:D34"/>
    <mergeCell ref="B37:D37"/>
    <mergeCell ref="B38:D38"/>
    <mergeCell ref="B39:D39"/>
    <mergeCell ref="F9:F10"/>
    <mergeCell ref="G9:J9"/>
    <mergeCell ref="K9:N9"/>
    <mergeCell ref="A14:E14"/>
    <mergeCell ref="A15:A16"/>
    <mergeCell ref="B15:D16"/>
    <mergeCell ref="E15:E16"/>
    <mergeCell ref="F15:F16"/>
    <mergeCell ref="G15:J15"/>
    <mergeCell ref="K15:N15"/>
    <mergeCell ref="A9:A10"/>
    <mergeCell ref="B9:B10"/>
    <mergeCell ref="C9:C10"/>
    <mergeCell ref="D9:D10"/>
    <mergeCell ref="E9:E10"/>
    <mergeCell ref="A1:L1"/>
    <mergeCell ref="A3:B3"/>
    <mergeCell ref="A4:J4"/>
    <mergeCell ref="A6:E6"/>
    <mergeCell ref="A7:N7"/>
  </mergeCells>
  <conditionalFormatting sqref="C44:C47">
    <cfRule type="containsBlanks" dxfId="3" priority="1">
      <formula>LEN(TRIM(C44))=0</formula>
    </cfRule>
  </conditionalFormatting>
  <pageMargins left="0.7" right="0.7" top="0.75" bottom="0.75" header="0.3" footer="0.3"/>
  <pageSetup paperSize="9" scale="7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CAB05-9A80-41F1-9F6A-F56925BE9733}">
  <sheetPr>
    <tabColor rgb="FF7030A0"/>
    <pageSetUpPr fitToPage="1"/>
  </sheetPr>
  <dimension ref="A1:N57"/>
  <sheetViews>
    <sheetView workbookViewId="0">
      <selection activeCell="S21" sqref="S21"/>
    </sheetView>
  </sheetViews>
  <sheetFormatPr defaultRowHeight="15" x14ac:dyDescent="0.25"/>
  <cols>
    <col min="1" max="1" width="5.28515625" customWidth="1"/>
    <col min="2" max="2" width="25.42578125" customWidth="1"/>
    <col min="3" max="3" width="14.5703125" customWidth="1"/>
    <col min="4" max="4" width="20.28515625" customWidth="1"/>
    <col min="5" max="5" width="19.7109375" customWidth="1"/>
    <col min="6" max="6" width="16.42578125" customWidth="1"/>
    <col min="7" max="7" width="13.140625" customWidth="1"/>
    <col min="8" max="8" width="13.7109375" customWidth="1"/>
    <col min="9" max="14" width="12.7109375" customWidth="1"/>
  </cols>
  <sheetData>
    <row r="1" spans="1:14" ht="14.45" customHeight="1" x14ac:dyDescent="0.3">
      <c r="A1" s="435" t="s">
        <v>758</v>
      </c>
      <c r="B1" s="436"/>
      <c r="C1" s="436"/>
      <c r="D1" s="436"/>
      <c r="E1" s="436"/>
      <c r="F1" s="436"/>
      <c r="G1" s="436"/>
      <c r="H1" s="436"/>
      <c r="I1" s="436"/>
      <c r="J1" s="436"/>
      <c r="K1" s="436"/>
      <c r="L1" s="436"/>
      <c r="M1" s="54"/>
      <c r="N1" s="54"/>
    </row>
    <row r="2" spans="1:14" ht="16.5" x14ac:dyDescent="0.3">
      <c r="A2" s="54"/>
      <c r="B2" s="54"/>
      <c r="C2" s="54"/>
      <c r="D2" s="54"/>
      <c r="E2" s="54"/>
      <c r="F2" s="54"/>
      <c r="G2" s="54"/>
      <c r="H2" s="54"/>
      <c r="I2" s="54"/>
      <c r="J2" s="54"/>
      <c r="K2" s="54"/>
      <c r="L2" s="54"/>
      <c r="M2" s="54"/>
      <c r="N2" s="54"/>
    </row>
    <row r="3" spans="1:14" ht="16.5" x14ac:dyDescent="0.3">
      <c r="A3" s="432" t="s">
        <v>5</v>
      </c>
      <c r="B3" s="432"/>
      <c r="C3" s="206"/>
      <c r="D3" s="206"/>
      <c r="E3" s="86"/>
      <c r="F3" s="86"/>
      <c r="G3" s="86"/>
      <c r="H3" s="86"/>
      <c r="I3" s="86"/>
      <c r="J3" s="86"/>
      <c r="K3" s="54"/>
      <c r="L3" s="54"/>
      <c r="M3" s="54"/>
      <c r="N3" s="54"/>
    </row>
    <row r="4" spans="1:14" ht="16.5" x14ac:dyDescent="0.3">
      <c r="A4" s="433" t="s">
        <v>733</v>
      </c>
      <c r="B4" s="433"/>
      <c r="C4" s="433"/>
      <c r="D4" s="433"/>
      <c r="E4" s="433"/>
      <c r="F4" s="433"/>
      <c r="G4" s="433"/>
      <c r="H4" s="433"/>
      <c r="I4" s="433"/>
      <c r="J4" s="433"/>
      <c r="K4" s="54"/>
      <c r="L4" s="54"/>
      <c r="M4" s="54"/>
      <c r="N4" s="54"/>
    </row>
    <row r="5" spans="1:14" ht="16.5" x14ac:dyDescent="0.3">
      <c r="A5" s="207"/>
      <c r="B5" s="207"/>
      <c r="C5" s="207"/>
      <c r="D5" s="207"/>
      <c r="E5" s="207"/>
      <c r="F5" s="207"/>
      <c r="G5" s="207"/>
      <c r="H5" s="207"/>
      <c r="I5" s="207"/>
      <c r="J5" s="207"/>
      <c r="K5" s="54"/>
      <c r="L5" s="54"/>
      <c r="M5" s="54"/>
      <c r="N5" s="54"/>
    </row>
    <row r="6" spans="1:14" ht="16.5" x14ac:dyDescent="0.3">
      <c r="A6" s="434"/>
      <c r="B6" s="434"/>
      <c r="C6" s="434"/>
      <c r="D6" s="434"/>
      <c r="E6" s="434"/>
      <c r="F6" s="208"/>
      <c r="G6" s="54"/>
      <c r="H6" s="54"/>
      <c r="I6" s="54"/>
      <c r="J6" s="54"/>
      <c r="K6" s="54"/>
      <c r="L6" s="54"/>
      <c r="M6" s="54"/>
      <c r="N6" s="54"/>
    </row>
    <row r="7" spans="1:14" x14ac:dyDescent="0.25">
      <c r="A7" s="437" t="s">
        <v>60</v>
      </c>
      <c r="B7" s="437"/>
      <c r="C7" s="437"/>
      <c r="D7" s="437"/>
      <c r="E7" s="437"/>
      <c r="F7" s="437"/>
      <c r="G7" s="437"/>
      <c r="H7" s="437"/>
      <c r="I7" s="437"/>
      <c r="J7" s="437"/>
      <c r="K7" s="437"/>
      <c r="L7" s="437"/>
      <c r="M7" s="437"/>
      <c r="N7" s="437"/>
    </row>
    <row r="8" spans="1:14" x14ac:dyDescent="0.25">
      <c r="A8" s="105"/>
      <c r="B8" s="105"/>
      <c r="C8" s="105"/>
      <c r="D8" s="105"/>
      <c r="E8" s="105"/>
      <c r="F8" s="105"/>
      <c r="G8" s="105"/>
      <c r="H8" s="105"/>
      <c r="I8" s="105"/>
      <c r="J8" s="105"/>
      <c r="K8" s="105"/>
      <c r="L8" s="105"/>
      <c r="M8" s="57"/>
      <c r="N8" s="57"/>
    </row>
    <row r="9" spans="1:14" x14ac:dyDescent="0.25">
      <c r="A9" s="427" t="s">
        <v>21</v>
      </c>
      <c r="B9" s="428" t="s">
        <v>30</v>
      </c>
      <c r="C9" s="427" t="s">
        <v>72</v>
      </c>
      <c r="D9" s="429" t="s">
        <v>35</v>
      </c>
      <c r="E9" s="427" t="s">
        <v>93</v>
      </c>
      <c r="F9" s="430" t="s">
        <v>94</v>
      </c>
      <c r="G9" s="427" t="s">
        <v>36</v>
      </c>
      <c r="H9" s="427"/>
      <c r="I9" s="427"/>
      <c r="J9" s="427"/>
      <c r="K9" s="427" t="s">
        <v>37</v>
      </c>
      <c r="L9" s="427"/>
      <c r="M9" s="427"/>
      <c r="N9" s="427"/>
    </row>
    <row r="10" spans="1:14" ht="27" x14ac:dyDescent="0.25">
      <c r="A10" s="427"/>
      <c r="B10" s="428"/>
      <c r="C10" s="427"/>
      <c r="D10" s="429"/>
      <c r="E10" s="427"/>
      <c r="F10" s="431"/>
      <c r="G10" s="114" t="s">
        <v>38</v>
      </c>
      <c r="H10" s="114" t="s">
        <v>39</v>
      </c>
      <c r="I10" s="114" t="s">
        <v>746</v>
      </c>
      <c r="J10" s="114" t="s">
        <v>41</v>
      </c>
      <c r="K10" s="114" t="s">
        <v>38</v>
      </c>
      <c r="L10" s="114" t="s">
        <v>42</v>
      </c>
      <c r="M10" s="114" t="s">
        <v>747</v>
      </c>
      <c r="N10" s="114" t="s">
        <v>41</v>
      </c>
    </row>
    <row r="11" spans="1:14" x14ac:dyDescent="0.25">
      <c r="A11" s="59" t="s">
        <v>0</v>
      </c>
      <c r="B11" s="59" t="s">
        <v>1</v>
      </c>
      <c r="C11" s="59" t="s">
        <v>2</v>
      </c>
      <c r="D11" s="60" t="s">
        <v>3</v>
      </c>
      <c r="E11" s="59" t="s">
        <v>4</v>
      </c>
      <c r="F11" s="59" t="s">
        <v>92</v>
      </c>
      <c r="G11" s="122" t="s">
        <v>20</v>
      </c>
      <c r="H11" s="59" t="s">
        <v>29</v>
      </c>
      <c r="I11" s="59" t="s">
        <v>19</v>
      </c>
      <c r="J11" s="61" t="s">
        <v>18</v>
      </c>
      <c r="K11" s="59" t="s">
        <v>17</v>
      </c>
      <c r="L11" s="59" t="s">
        <v>16</v>
      </c>
      <c r="M11" s="59" t="s">
        <v>31</v>
      </c>
      <c r="N11" s="59" t="s">
        <v>32</v>
      </c>
    </row>
    <row r="12" spans="1:14" ht="27.75" customHeight="1" thickBot="1" x14ac:dyDescent="0.3">
      <c r="A12" s="58" t="s">
        <v>0</v>
      </c>
      <c r="B12" s="116" t="s">
        <v>618</v>
      </c>
      <c r="C12" s="87" t="s">
        <v>50</v>
      </c>
      <c r="D12" s="88">
        <v>1</v>
      </c>
      <c r="E12" s="89"/>
      <c r="F12" s="89"/>
      <c r="G12" s="90">
        <v>0</v>
      </c>
      <c r="H12" s="178">
        <v>0</v>
      </c>
      <c r="I12" s="250">
        <f>G12*H12</f>
        <v>0</v>
      </c>
      <c r="J12" s="251">
        <f t="shared" ref="J12" si="0">G12+I12</f>
        <v>0</v>
      </c>
      <c r="K12" s="251">
        <f>G12*D12</f>
        <v>0</v>
      </c>
      <c r="L12" s="252">
        <f>H12</f>
        <v>0</v>
      </c>
      <c r="M12" s="251">
        <f>K12*L12</f>
        <v>0</v>
      </c>
      <c r="N12" s="253">
        <f>K12+M12</f>
        <v>0</v>
      </c>
    </row>
    <row r="13" spans="1:14" ht="24" customHeight="1" thickTop="1" thickBot="1" x14ac:dyDescent="0.3">
      <c r="A13" s="62"/>
      <c r="B13" s="63"/>
      <c r="C13" s="63"/>
      <c r="D13" s="63"/>
      <c r="E13" s="64"/>
      <c r="F13" s="64"/>
      <c r="G13" s="63"/>
      <c r="H13" s="63"/>
      <c r="I13" s="63"/>
      <c r="J13" s="63"/>
      <c r="K13" s="65"/>
      <c r="L13" s="65"/>
      <c r="M13" s="222"/>
      <c r="N13" s="254">
        <f>SUM(N12:N12)</f>
        <v>0</v>
      </c>
    </row>
    <row r="14" spans="1:14" ht="24" customHeight="1" thickTop="1" x14ac:dyDescent="0.25">
      <c r="A14" s="456" t="s">
        <v>559</v>
      </c>
      <c r="B14" s="456"/>
      <c r="C14" s="456"/>
      <c r="D14" s="456"/>
      <c r="E14" s="456"/>
      <c r="F14" s="64"/>
      <c r="G14" s="63"/>
      <c r="H14" s="63"/>
      <c r="I14" s="63"/>
      <c r="J14" s="63"/>
      <c r="K14" s="65"/>
      <c r="L14" s="65"/>
      <c r="M14" s="65"/>
      <c r="N14" s="162"/>
    </row>
    <row r="15" spans="1:14" ht="24.75" customHeight="1" x14ac:dyDescent="0.25">
      <c r="A15" s="474" t="s">
        <v>580</v>
      </c>
      <c r="B15" s="458" t="s">
        <v>30</v>
      </c>
      <c r="C15" s="459"/>
      <c r="D15" s="460"/>
      <c r="E15" s="475" t="s">
        <v>72</v>
      </c>
      <c r="F15" s="475" t="s">
        <v>560</v>
      </c>
      <c r="G15" s="471" t="s">
        <v>36</v>
      </c>
      <c r="H15" s="472"/>
      <c r="I15" s="472"/>
      <c r="J15" s="473"/>
      <c r="K15" s="471" t="s">
        <v>37</v>
      </c>
      <c r="L15" s="472"/>
      <c r="M15" s="472"/>
      <c r="N15" s="473"/>
    </row>
    <row r="16" spans="1:14" ht="24" customHeight="1" x14ac:dyDescent="0.25">
      <c r="A16" s="474"/>
      <c r="B16" s="461"/>
      <c r="C16" s="462"/>
      <c r="D16" s="463"/>
      <c r="E16" s="476"/>
      <c r="F16" s="476"/>
      <c r="G16" s="232" t="s">
        <v>38</v>
      </c>
      <c r="H16" s="232" t="s">
        <v>39</v>
      </c>
      <c r="I16" s="233" t="s">
        <v>40</v>
      </c>
      <c r="J16" s="233" t="s">
        <v>41</v>
      </c>
      <c r="K16" s="233" t="s">
        <v>38</v>
      </c>
      <c r="L16" s="233" t="s">
        <v>143</v>
      </c>
      <c r="M16" s="233" t="s">
        <v>43</v>
      </c>
      <c r="N16" s="233" t="s">
        <v>41</v>
      </c>
    </row>
    <row r="17" spans="1:14" ht="26.25" customHeight="1" x14ac:dyDescent="0.25">
      <c r="A17" s="238" t="s">
        <v>0</v>
      </c>
      <c r="B17" s="451" t="s">
        <v>593</v>
      </c>
      <c r="C17" s="452"/>
      <c r="D17" s="453"/>
      <c r="E17" s="212" t="s">
        <v>50</v>
      </c>
      <c r="F17" s="236">
        <v>1</v>
      </c>
      <c r="G17" s="240"/>
      <c r="H17" s="241"/>
      <c r="I17" s="247">
        <f>G17*H17</f>
        <v>0</v>
      </c>
      <c r="J17" s="247">
        <f>G17+I17</f>
        <v>0</v>
      </c>
      <c r="K17" s="247">
        <f>G17*F17</f>
        <v>0</v>
      </c>
      <c r="L17" s="249">
        <f>H17</f>
        <v>0</v>
      </c>
      <c r="M17" s="247">
        <f>K17*L17</f>
        <v>0</v>
      </c>
      <c r="N17" s="247">
        <f>K17+M17</f>
        <v>0</v>
      </c>
    </row>
    <row r="18" spans="1:14" ht="27" customHeight="1" x14ac:dyDescent="0.25">
      <c r="A18" s="238" t="s">
        <v>1</v>
      </c>
      <c r="B18" s="451" t="s">
        <v>619</v>
      </c>
      <c r="C18" s="452"/>
      <c r="D18" s="453"/>
      <c r="E18" s="212" t="s">
        <v>50</v>
      </c>
      <c r="F18" s="236">
        <v>1</v>
      </c>
      <c r="G18" s="240"/>
      <c r="H18" s="241"/>
      <c r="I18" s="247">
        <f t="shared" ref="I18:I40" si="1">G18*H18</f>
        <v>0</v>
      </c>
      <c r="J18" s="247">
        <f t="shared" ref="J18:J40" si="2">G18+I18</f>
        <v>0</v>
      </c>
      <c r="K18" s="247">
        <f t="shared" ref="K18:K40" si="3">G18*F18</f>
        <v>0</v>
      </c>
      <c r="L18" s="249">
        <f t="shared" ref="L18:L40" si="4">H18</f>
        <v>0</v>
      </c>
      <c r="M18" s="247">
        <f t="shared" ref="M18:M40" si="5">K18*L18</f>
        <v>0</v>
      </c>
      <c r="N18" s="247">
        <f t="shared" ref="N18:N40" si="6">K18+M18</f>
        <v>0</v>
      </c>
    </row>
    <row r="19" spans="1:14" ht="42" customHeight="1" x14ac:dyDescent="0.25">
      <c r="A19" s="238" t="s">
        <v>2</v>
      </c>
      <c r="B19" s="451" t="s">
        <v>620</v>
      </c>
      <c r="C19" s="452"/>
      <c r="D19" s="453"/>
      <c r="E19" s="212" t="s">
        <v>50</v>
      </c>
      <c r="F19" s="236">
        <v>1</v>
      </c>
      <c r="G19" s="240"/>
      <c r="H19" s="241"/>
      <c r="I19" s="247">
        <f t="shared" si="1"/>
        <v>0</v>
      </c>
      <c r="J19" s="247">
        <f t="shared" si="2"/>
        <v>0</v>
      </c>
      <c r="K19" s="247">
        <f t="shared" si="3"/>
        <v>0</v>
      </c>
      <c r="L19" s="249">
        <f t="shared" si="4"/>
        <v>0</v>
      </c>
      <c r="M19" s="247">
        <f t="shared" si="5"/>
        <v>0</v>
      </c>
      <c r="N19" s="247">
        <f t="shared" si="6"/>
        <v>0</v>
      </c>
    </row>
    <row r="20" spans="1:14" ht="18.75" customHeight="1" x14ac:dyDescent="0.25">
      <c r="A20" s="238" t="s">
        <v>3</v>
      </c>
      <c r="B20" s="451" t="s">
        <v>621</v>
      </c>
      <c r="C20" s="452"/>
      <c r="D20" s="453"/>
      <c r="E20" s="212" t="s">
        <v>50</v>
      </c>
      <c r="F20" s="236">
        <v>1</v>
      </c>
      <c r="G20" s="240"/>
      <c r="H20" s="241"/>
      <c r="I20" s="247">
        <f t="shared" si="1"/>
        <v>0</v>
      </c>
      <c r="J20" s="247">
        <f t="shared" si="2"/>
        <v>0</v>
      </c>
      <c r="K20" s="247">
        <f t="shared" si="3"/>
        <v>0</v>
      </c>
      <c r="L20" s="249">
        <f t="shared" si="4"/>
        <v>0</v>
      </c>
      <c r="M20" s="247">
        <f t="shared" si="5"/>
        <v>0</v>
      </c>
      <c r="N20" s="247">
        <f t="shared" si="6"/>
        <v>0</v>
      </c>
    </row>
    <row r="21" spans="1:14" ht="27.75" customHeight="1" x14ac:dyDescent="0.25">
      <c r="A21" s="238" t="s">
        <v>4</v>
      </c>
      <c r="B21" s="479" t="s">
        <v>622</v>
      </c>
      <c r="C21" s="480"/>
      <c r="D21" s="481"/>
      <c r="E21" s="217" t="s">
        <v>50</v>
      </c>
      <c r="F21" s="217">
        <v>1</v>
      </c>
      <c r="G21" s="240"/>
      <c r="H21" s="241"/>
      <c r="I21" s="247">
        <f t="shared" si="1"/>
        <v>0</v>
      </c>
      <c r="J21" s="247">
        <f t="shared" si="2"/>
        <v>0</v>
      </c>
      <c r="K21" s="247">
        <f t="shared" si="3"/>
        <v>0</v>
      </c>
      <c r="L21" s="249">
        <f t="shared" si="4"/>
        <v>0</v>
      </c>
      <c r="M21" s="247">
        <f t="shared" si="5"/>
        <v>0</v>
      </c>
      <c r="N21" s="247">
        <f t="shared" si="6"/>
        <v>0</v>
      </c>
    </row>
    <row r="22" spans="1:14" ht="22.5" customHeight="1" x14ac:dyDescent="0.25">
      <c r="A22" s="238" t="s">
        <v>92</v>
      </c>
      <c r="B22" s="479" t="s">
        <v>623</v>
      </c>
      <c r="C22" s="480"/>
      <c r="D22" s="481"/>
      <c r="E22" s="217" t="s">
        <v>50</v>
      </c>
      <c r="F22" s="217">
        <v>1</v>
      </c>
      <c r="G22" s="240"/>
      <c r="H22" s="241"/>
      <c r="I22" s="247">
        <f t="shared" si="1"/>
        <v>0</v>
      </c>
      <c r="J22" s="247">
        <f t="shared" si="2"/>
        <v>0</v>
      </c>
      <c r="K22" s="247">
        <f t="shared" si="3"/>
        <v>0</v>
      </c>
      <c r="L22" s="249">
        <f t="shared" si="4"/>
        <v>0</v>
      </c>
      <c r="M22" s="247">
        <f t="shared" si="5"/>
        <v>0</v>
      </c>
      <c r="N22" s="247">
        <f t="shared" si="6"/>
        <v>0</v>
      </c>
    </row>
    <row r="23" spans="1:14" ht="46.5" customHeight="1" x14ac:dyDescent="0.25">
      <c r="A23" s="238" t="s">
        <v>20</v>
      </c>
      <c r="B23" s="479" t="s">
        <v>624</v>
      </c>
      <c r="C23" s="480"/>
      <c r="D23" s="481"/>
      <c r="E23" s="217" t="s">
        <v>50</v>
      </c>
      <c r="F23" s="217">
        <v>1</v>
      </c>
      <c r="G23" s="240"/>
      <c r="H23" s="241"/>
      <c r="I23" s="247">
        <f t="shared" si="1"/>
        <v>0</v>
      </c>
      <c r="J23" s="247">
        <f t="shared" si="2"/>
        <v>0</v>
      </c>
      <c r="K23" s="247">
        <f t="shared" si="3"/>
        <v>0</v>
      </c>
      <c r="L23" s="249">
        <f t="shared" si="4"/>
        <v>0</v>
      </c>
      <c r="M23" s="247">
        <f t="shared" si="5"/>
        <v>0</v>
      </c>
      <c r="N23" s="247">
        <f t="shared" si="6"/>
        <v>0</v>
      </c>
    </row>
    <row r="24" spans="1:14" ht="27.75" customHeight="1" x14ac:dyDescent="0.25">
      <c r="A24" s="238" t="s">
        <v>29</v>
      </c>
      <c r="B24" s="479" t="s">
        <v>625</v>
      </c>
      <c r="C24" s="480"/>
      <c r="D24" s="481"/>
      <c r="E24" s="217" t="s">
        <v>50</v>
      </c>
      <c r="F24" s="217">
        <v>2</v>
      </c>
      <c r="G24" s="240"/>
      <c r="H24" s="241"/>
      <c r="I24" s="247">
        <f t="shared" si="1"/>
        <v>0</v>
      </c>
      <c r="J24" s="247">
        <f t="shared" si="2"/>
        <v>0</v>
      </c>
      <c r="K24" s="247">
        <f t="shared" si="3"/>
        <v>0</v>
      </c>
      <c r="L24" s="249">
        <f t="shared" si="4"/>
        <v>0</v>
      </c>
      <c r="M24" s="247">
        <f t="shared" si="5"/>
        <v>0</v>
      </c>
      <c r="N24" s="247">
        <f t="shared" si="6"/>
        <v>0</v>
      </c>
    </row>
    <row r="25" spans="1:14" ht="19.5" customHeight="1" x14ac:dyDescent="0.25">
      <c r="A25" s="238" t="s">
        <v>19</v>
      </c>
      <c r="B25" s="479" t="s">
        <v>603</v>
      </c>
      <c r="C25" s="480"/>
      <c r="D25" s="481"/>
      <c r="E25" s="217" t="s">
        <v>50</v>
      </c>
      <c r="F25" s="217">
        <v>1</v>
      </c>
      <c r="G25" s="240"/>
      <c r="H25" s="241"/>
      <c r="I25" s="247">
        <f t="shared" si="1"/>
        <v>0</v>
      </c>
      <c r="J25" s="247">
        <f t="shared" si="2"/>
        <v>0</v>
      </c>
      <c r="K25" s="247">
        <f t="shared" si="3"/>
        <v>0</v>
      </c>
      <c r="L25" s="249">
        <f t="shared" si="4"/>
        <v>0</v>
      </c>
      <c r="M25" s="247">
        <f t="shared" si="5"/>
        <v>0</v>
      </c>
      <c r="N25" s="247">
        <f t="shared" si="6"/>
        <v>0</v>
      </c>
    </row>
    <row r="26" spans="1:14" ht="17.25" customHeight="1" x14ac:dyDescent="0.25">
      <c r="A26" s="238" t="s">
        <v>18</v>
      </c>
      <c r="B26" s="479" t="s">
        <v>626</v>
      </c>
      <c r="C26" s="480"/>
      <c r="D26" s="481"/>
      <c r="E26" s="217" t="s">
        <v>50</v>
      </c>
      <c r="F26" s="217">
        <v>4</v>
      </c>
      <c r="G26" s="240"/>
      <c r="H26" s="241"/>
      <c r="I26" s="247">
        <f t="shared" si="1"/>
        <v>0</v>
      </c>
      <c r="J26" s="247">
        <f t="shared" si="2"/>
        <v>0</v>
      </c>
      <c r="K26" s="247">
        <f t="shared" si="3"/>
        <v>0</v>
      </c>
      <c r="L26" s="249">
        <f t="shared" si="4"/>
        <v>0</v>
      </c>
      <c r="M26" s="247">
        <f t="shared" si="5"/>
        <v>0</v>
      </c>
      <c r="N26" s="247">
        <f t="shared" si="6"/>
        <v>0</v>
      </c>
    </row>
    <row r="27" spans="1:14" ht="17.25" customHeight="1" x14ac:dyDescent="0.25">
      <c r="A27" s="238" t="s">
        <v>17</v>
      </c>
      <c r="B27" s="479" t="s">
        <v>627</v>
      </c>
      <c r="C27" s="480"/>
      <c r="D27" s="481"/>
      <c r="E27" s="217" t="s">
        <v>50</v>
      </c>
      <c r="F27" s="217">
        <v>2</v>
      </c>
      <c r="G27" s="240"/>
      <c r="H27" s="241"/>
      <c r="I27" s="247">
        <f t="shared" si="1"/>
        <v>0</v>
      </c>
      <c r="J27" s="247">
        <f t="shared" si="2"/>
        <v>0</v>
      </c>
      <c r="K27" s="247">
        <f t="shared" si="3"/>
        <v>0</v>
      </c>
      <c r="L27" s="249">
        <f t="shared" si="4"/>
        <v>0</v>
      </c>
      <c r="M27" s="247">
        <f t="shared" si="5"/>
        <v>0</v>
      </c>
      <c r="N27" s="247">
        <f t="shared" si="6"/>
        <v>0</v>
      </c>
    </row>
    <row r="28" spans="1:14" ht="20.25" customHeight="1" x14ac:dyDescent="0.25">
      <c r="A28" s="235" t="s">
        <v>16</v>
      </c>
      <c r="B28" s="479" t="s">
        <v>628</v>
      </c>
      <c r="C28" s="480"/>
      <c r="D28" s="481"/>
      <c r="E28" s="217" t="s">
        <v>50</v>
      </c>
      <c r="F28" s="217">
        <v>1</v>
      </c>
      <c r="G28" s="240"/>
      <c r="H28" s="241"/>
      <c r="I28" s="247">
        <f t="shared" si="1"/>
        <v>0</v>
      </c>
      <c r="J28" s="247">
        <f t="shared" si="2"/>
        <v>0</v>
      </c>
      <c r="K28" s="247">
        <f t="shared" si="3"/>
        <v>0</v>
      </c>
      <c r="L28" s="249">
        <f t="shared" si="4"/>
        <v>0</v>
      </c>
      <c r="M28" s="247">
        <f t="shared" si="5"/>
        <v>0</v>
      </c>
      <c r="N28" s="247">
        <f t="shared" si="6"/>
        <v>0</v>
      </c>
    </row>
    <row r="29" spans="1:14" ht="20.25" customHeight="1" x14ac:dyDescent="0.25">
      <c r="A29" s="219" t="s">
        <v>31</v>
      </c>
      <c r="B29" s="479" t="s">
        <v>629</v>
      </c>
      <c r="C29" s="480"/>
      <c r="D29" s="481"/>
      <c r="E29" s="217" t="s">
        <v>50</v>
      </c>
      <c r="F29" s="217">
        <v>2</v>
      </c>
      <c r="G29" s="240"/>
      <c r="H29" s="241"/>
      <c r="I29" s="247">
        <f t="shared" si="1"/>
        <v>0</v>
      </c>
      <c r="J29" s="247">
        <f t="shared" si="2"/>
        <v>0</v>
      </c>
      <c r="K29" s="247">
        <f t="shared" si="3"/>
        <v>0</v>
      </c>
      <c r="L29" s="249">
        <f t="shared" si="4"/>
        <v>0</v>
      </c>
      <c r="M29" s="247">
        <f t="shared" si="5"/>
        <v>0</v>
      </c>
      <c r="N29" s="247">
        <f t="shared" si="6"/>
        <v>0</v>
      </c>
    </row>
    <row r="30" spans="1:14" ht="22.5" customHeight="1" x14ac:dyDescent="0.25">
      <c r="A30" s="219" t="s">
        <v>32</v>
      </c>
      <c r="B30" s="479" t="s">
        <v>630</v>
      </c>
      <c r="C30" s="480"/>
      <c r="D30" s="481"/>
      <c r="E30" s="217" t="s">
        <v>50</v>
      </c>
      <c r="F30" s="217">
        <v>2</v>
      </c>
      <c r="G30" s="240"/>
      <c r="H30" s="241"/>
      <c r="I30" s="247">
        <f t="shared" si="1"/>
        <v>0</v>
      </c>
      <c r="J30" s="247">
        <f t="shared" si="2"/>
        <v>0</v>
      </c>
      <c r="K30" s="247">
        <f t="shared" si="3"/>
        <v>0</v>
      </c>
      <c r="L30" s="249">
        <f t="shared" si="4"/>
        <v>0</v>
      </c>
      <c r="M30" s="247">
        <f t="shared" si="5"/>
        <v>0</v>
      </c>
      <c r="N30" s="247">
        <f t="shared" si="6"/>
        <v>0</v>
      </c>
    </row>
    <row r="31" spans="1:14" ht="17.25" customHeight="1" x14ac:dyDescent="0.25">
      <c r="A31" s="219" t="s">
        <v>33</v>
      </c>
      <c r="B31" s="479" t="s">
        <v>631</v>
      </c>
      <c r="C31" s="480"/>
      <c r="D31" s="481"/>
      <c r="E31" s="217" t="s">
        <v>50</v>
      </c>
      <c r="F31" s="217">
        <v>2</v>
      </c>
      <c r="G31" s="240"/>
      <c r="H31" s="241"/>
      <c r="I31" s="247">
        <f t="shared" si="1"/>
        <v>0</v>
      </c>
      <c r="J31" s="247">
        <f t="shared" si="2"/>
        <v>0</v>
      </c>
      <c r="K31" s="247">
        <f t="shared" si="3"/>
        <v>0</v>
      </c>
      <c r="L31" s="249">
        <f t="shared" si="4"/>
        <v>0</v>
      </c>
      <c r="M31" s="247">
        <f t="shared" si="5"/>
        <v>0</v>
      </c>
      <c r="N31" s="247">
        <f t="shared" si="6"/>
        <v>0</v>
      </c>
    </row>
    <row r="32" spans="1:14" ht="28.5" customHeight="1" x14ac:dyDescent="0.25">
      <c r="A32" s="219" t="s">
        <v>97</v>
      </c>
      <c r="B32" s="479" t="s">
        <v>632</v>
      </c>
      <c r="C32" s="480"/>
      <c r="D32" s="481"/>
      <c r="E32" s="217" t="s">
        <v>610</v>
      </c>
      <c r="F32" s="237">
        <v>1</v>
      </c>
      <c r="G32" s="240"/>
      <c r="H32" s="241"/>
      <c r="I32" s="247">
        <f t="shared" si="1"/>
        <v>0</v>
      </c>
      <c r="J32" s="247">
        <f t="shared" si="2"/>
        <v>0</v>
      </c>
      <c r="K32" s="247">
        <f t="shared" si="3"/>
        <v>0</v>
      </c>
      <c r="L32" s="249">
        <f t="shared" si="4"/>
        <v>0</v>
      </c>
      <c r="M32" s="247">
        <f t="shared" si="5"/>
        <v>0</v>
      </c>
      <c r="N32" s="247">
        <f t="shared" si="6"/>
        <v>0</v>
      </c>
    </row>
    <row r="33" spans="1:14" ht="23.25" customHeight="1" x14ac:dyDescent="0.25">
      <c r="A33" s="219" t="s">
        <v>112</v>
      </c>
      <c r="B33" s="479" t="s">
        <v>633</v>
      </c>
      <c r="C33" s="480"/>
      <c r="D33" s="481"/>
      <c r="E33" s="217" t="s">
        <v>50</v>
      </c>
      <c r="F33" s="217">
        <v>1</v>
      </c>
      <c r="G33" s="240"/>
      <c r="H33" s="241"/>
      <c r="I33" s="247">
        <f t="shared" si="1"/>
        <v>0</v>
      </c>
      <c r="J33" s="247">
        <f t="shared" si="2"/>
        <v>0</v>
      </c>
      <c r="K33" s="247">
        <f t="shared" si="3"/>
        <v>0</v>
      </c>
      <c r="L33" s="249">
        <f t="shared" si="4"/>
        <v>0</v>
      </c>
      <c r="M33" s="247">
        <f t="shared" si="5"/>
        <v>0</v>
      </c>
      <c r="N33" s="247">
        <f t="shared" si="6"/>
        <v>0</v>
      </c>
    </row>
    <row r="34" spans="1:14" ht="21" customHeight="1" x14ac:dyDescent="0.25">
      <c r="A34" s="219" t="s">
        <v>113</v>
      </c>
      <c r="B34" s="479" t="s">
        <v>634</v>
      </c>
      <c r="C34" s="480"/>
      <c r="D34" s="481"/>
      <c r="E34" s="217" t="s">
        <v>50</v>
      </c>
      <c r="F34" s="217">
        <v>1</v>
      </c>
      <c r="G34" s="240"/>
      <c r="H34" s="241"/>
      <c r="I34" s="247">
        <f t="shared" si="1"/>
        <v>0</v>
      </c>
      <c r="J34" s="247">
        <f t="shared" si="2"/>
        <v>0</v>
      </c>
      <c r="K34" s="247">
        <f t="shared" si="3"/>
        <v>0</v>
      </c>
      <c r="L34" s="249">
        <f t="shared" si="4"/>
        <v>0</v>
      </c>
      <c r="M34" s="247">
        <f t="shared" si="5"/>
        <v>0</v>
      </c>
      <c r="N34" s="247">
        <f t="shared" si="6"/>
        <v>0</v>
      </c>
    </row>
    <row r="35" spans="1:14" ht="19.5" customHeight="1" x14ac:dyDescent="0.25">
      <c r="A35" s="219" t="s">
        <v>114</v>
      </c>
      <c r="B35" s="479" t="s">
        <v>635</v>
      </c>
      <c r="C35" s="480"/>
      <c r="D35" s="481"/>
      <c r="E35" s="217" t="s">
        <v>50</v>
      </c>
      <c r="F35" s="217">
        <v>1</v>
      </c>
      <c r="G35" s="240"/>
      <c r="H35" s="241"/>
      <c r="I35" s="247">
        <f t="shared" si="1"/>
        <v>0</v>
      </c>
      <c r="J35" s="247">
        <f t="shared" si="2"/>
        <v>0</v>
      </c>
      <c r="K35" s="247">
        <f t="shared" si="3"/>
        <v>0</v>
      </c>
      <c r="L35" s="249">
        <f t="shared" si="4"/>
        <v>0</v>
      </c>
      <c r="M35" s="247">
        <f t="shared" si="5"/>
        <v>0</v>
      </c>
      <c r="N35" s="247">
        <f t="shared" si="6"/>
        <v>0</v>
      </c>
    </row>
    <row r="36" spans="1:14" ht="24" customHeight="1" x14ac:dyDescent="0.25">
      <c r="A36" s="219" t="s">
        <v>115</v>
      </c>
      <c r="B36" s="479" t="s">
        <v>636</v>
      </c>
      <c r="C36" s="480"/>
      <c r="D36" s="481"/>
      <c r="E36" s="217" t="s">
        <v>50</v>
      </c>
      <c r="F36" s="217">
        <v>1</v>
      </c>
      <c r="G36" s="240"/>
      <c r="H36" s="241"/>
      <c r="I36" s="247">
        <f t="shared" si="1"/>
        <v>0</v>
      </c>
      <c r="J36" s="247">
        <f t="shared" si="2"/>
        <v>0</v>
      </c>
      <c r="K36" s="247">
        <f t="shared" si="3"/>
        <v>0</v>
      </c>
      <c r="L36" s="249">
        <f t="shared" si="4"/>
        <v>0</v>
      </c>
      <c r="M36" s="247">
        <f t="shared" si="5"/>
        <v>0</v>
      </c>
      <c r="N36" s="247">
        <f t="shared" si="6"/>
        <v>0</v>
      </c>
    </row>
    <row r="37" spans="1:14" x14ac:dyDescent="0.25">
      <c r="A37" s="219" t="s">
        <v>116</v>
      </c>
      <c r="B37" s="479" t="s">
        <v>637</v>
      </c>
      <c r="C37" s="480"/>
      <c r="D37" s="481"/>
      <c r="E37" s="217" t="s">
        <v>50</v>
      </c>
      <c r="F37" s="217">
        <v>1</v>
      </c>
      <c r="G37" s="240"/>
      <c r="H37" s="241"/>
      <c r="I37" s="247">
        <f t="shared" si="1"/>
        <v>0</v>
      </c>
      <c r="J37" s="247">
        <f t="shared" si="2"/>
        <v>0</v>
      </c>
      <c r="K37" s="247">
        <f t="shared" si="3"/>
        <v>0</v>
      </c>
      <c r="L37" s="249">
        <f t="shared" si="4"/>
        <v>0</v>
      </c>
      <c r="M37" s="247">
        <f t="shared" si="5"/>
        <v>0</v>
      </c>
      <c r="N37" s="247">
        <f t="shared" si="6"/>
        <v>0</v>
      </c>
    </row>
    <row r="38" spans="1:14" ht="16.5" customHeight="1" x14ac:dyDescent="0.25">
      <c r="A38" s="219" t="s">
        <v>117</v>
      </c>
      <c r="B38" s="479" t="s">
        <v>638</v>
      </c>
      <c r="C38" s="480"/>
      <c r="D38" s="481"/>
      <c r="E38" s="217" t="s">
        <v>50</v>
      </c>
      <c r="F38" s="217">
        <v>1</v>
      </c>
      <c r="G38" s="240"/>
      <c r="H38" s="241"/>
      <c r="I38" s="247">
        <f t="shared" si="1"/>
        <v>0</v>
      </c>
      <c r="J38" s="247">
        <f t="shared" si="2"/>
        <v>0</v>
      </c>
      <c r="K38" s="247">
        <f t="shared" si="3"/>
        <v>0</v>
      </c>
      <c r="L38" s="249">
        <f t="shared" si="4"/>
        <v>0</v>
      </c>
      <c r="M38" s="247">
        <f t="shared" si="5"/>
        <v>0</v>
      </c>
      <c r="N38" s="247">
        <f t="shared" si="6"/>
        <v>0</v>
      </c>
    </row>
    <row r="39" spans="1:14" ht="21.75" customHeight="1" x14ac:dyDescent="0.25">
      <c r="A39" s="219" t="s">
        <v>118</v>
      </c>
      <c r="B39" s="479" t="s">
        <v>639</v>
      </c>
      <c r="C39" s="480"/>
      <c r="D39" s="481"/>
      <c r="E39" s="217" t="s">
        <v>50</v>
      </c>
      <c r="F39" s="217">
        <v>1</v>
      </c>
      <c r="G39" s="240"/>
      <c r="H39" s="241"/>
      <c r="I39" s="247">
        <f t="shared" si="1"/>
        <v>0</v>
      </c>
      <c r="J39" s="247">
        <f t="shared" si="2"/>
        <v>0</v>
      </c>
      <c r="K39" s="247">
        <f t="shared" si="3"/>
        <v>0</v>
      </c>
      <c r="L39" s="249">
        <f t="shared" si="4"/>
        <v>0</v>
      </c>
      <c r="M39" s="247">
        <f t="shared" si="5"/>
        <v>0</v>
      </c>
      <c r="N39" s="247">
        <f t="shared" si="6"/>
        <v>0</v>
      </c>
    </row>
    <row r="40" spans="1:14" ht="20.25" customHeight="1" x14ac:dyDescent="0.25">
      <c r="A40" s="219" t="s">
        <v>119</v>
      </c>
      <c r="B40" s="479" t="s">
        <v>640</v>
      </c>
      <c r="C40" s="480"/>
      <c r="D40" s="481"/>
      <c r="E40" s="217" t="s">
        <v>50</v>
      </c>
      <c r="F40" s="217">
        <v>1</v>
      </c>
      <c r="G40" s="240"/>
      <c r="H40" s="241"/>
      <c r="I40" s="247">
        <f t="shared" si="1"/>
        <v>0</v>
      </c>
      <c r="J40" s="247">
        <f t="shared" si="2"/>
        <v>0</v>
      </c>
      <c r="K40" s="247">
        <f t="shared" si="3"/>
        <v>0</v>
      </c>
      <c r="L40" s="249">
        <f t="shared" si="4"/>
        <v>0</v>
      </c>
      <c r="M40" s="247">
        <f t="shared" si="5"/>
        <v>0</v>
      </c>
      <c r="N40" s="247">
        <f t="shared" si="6"/>
        <v>0</v>
      </c>
    </row>
    <row r="41" spans="1:14" ht="21.75" customHeight="1" thickBot="1" x14ac:dyDescent="0.3">
      <c r="A41" s="62"/>
      <c r="B41" s="224"/>
      <c r="C41" s="225"/>
      <c r="D41" s="225"/>
      <c r="E41" s="226"/>
      <c r="F41" s="226"/>
      <c r="G41" s="227"/>
      <c r="H41" s="228"/>
      <c r="I41" s="227"/>
      <c r="J41" s="227"/>
      <c r="K41" s="229"/>
      <c r="L41" s="228"/>
      <c r="M41" s="239"/>
      <c r="N41" s="246">
        <f>SUM(N17:N40)</f>
        <v>0</v>
      </c>
    </row>
    <row r="42" spans="1:14" ht="15.75" thickTop="1" x14ac:dyDescent="0.25">
      <c r="A42" s="62"/>
      <c r="B42" s="224"/>
      <c r="C42" s="225"/>
      <c r="D42" s="225"/>
      <c r="E42" s="226"/>
      <c r="F42" s="226"/>
      <c r="G42" s="227"/>
      <c r="H42" s="228"/>
      <c r="I42" s="227"/>
      <c r="J42" s="227"/>
      <c r="K42" s="229"/>
      <c r="L42" s="228"/>
      <c r="M42" s="229"/>
      <c r="N42" s="227"/>
    </row>
    <row r="43" spans="1:14" x14ac:dyDescent="0.25">
      <c r="A43" s="62"/>
      <c r="B43" s="224"/>
      <c r="C43" s="225"/>
      <c r="D43" s="225"/>
      <c r="E43" s="226"/>
      <c r="F43" s="226"/>
      <c r="G43" s="227"/>
      <c r="H43" s="228"/>
      <c r="I43" s="227"/>
      <c r="J43" s="227"/>
      <c r="K43" s="229"/>
      <c r="L43" s="228"/>
      <c r="M43" s="229"/>
      <c r="N43" s="227"/>
    </row>
    <row r="44" spans="1:14" x14ac:dyDescent="0.25">
      <c r="A44" s="439" t="s">
        <v>7</v>
      </c>
      <c r="B44" s="439"/>
      <c r="C44" s="442"/>
      <c r="D44" s="443"/>
      <c r="E44" s="444"/>
      <c r="F44" s="205"/>
      <c r="G44" s="66"/>
      <c r="H44" s="66"/>
      <c r="I44" s="66"/>
      <c r="J44" s="66"/>
      <c r="K44" s="55"/>
      <c r="L44" s="55"/>
      <c r="M44" s="55"/>
      <c r="N44" s="55"/>
    </row>
    <row r="45" spans="1:14" x14ac:dyDescent="0.25">
      <c r="A45" s="440" t="s">
        <v>8</v>
      </c>
      <c r="B45" s="440"/>
      <c r="C45" s="443"/>
      <c r="D45" s="443"/>
      <c r="E45" s="444"/>
      <c r="F45" s="205"/>
      <c r="G45" s="66"/>
      <c r="H45" s="66"/>
      <c r="I45" s="66"/>
      <c r="J45" s="66"/>
      <c r="K45" s="66"/>
      <c r="L45" s="66"/>
      <c r="M45" s="66"/>
      <c r="N45" s="55"/>
    </row>
    <row r="46" spans="1:14" x14ac:dyDescent="0.25">
      <c r="A46" s="440" t="s">
        <v>9</v>
      </c>
      <c r="B46" s="440"/>
      <c r="C46" s="442"/>
      <c r="D46" s="443"/>
      <c r="E46" s="444"/>
      <c r="F46" s="205"/>
      <c r="G46" s="66"/>
      <c r="H46" s="66"/>
      <c r="I46" s="140"/>
      <c r="J46" s="140"/>
      <c r="K46" s="141"/>
      <c r="L46" s="141"/>
      <c r="M46" s="55"/>
      <c r="N46" s="55"/>
    </row>
    <row r="47" spans="1:14" x14ac:dyDescent="0.25">
      <c r="A47" s="440" t="s">
        <v>10</v>
      </c>
      <c r="B47" s="440"/>
      <c r="C47" s="445"/>
      <c r="D47" s="445"/>
      <c r="E47" s="446"/>
      <c r="F47" s="205"/>
      <c r="G47" s="66"/>
      <c r="H47" s="66"/>
      <c r="I47" s="140"/>
      <c r="J47" s="140"/>
      <c r="K47" s="141"/>
      <c r="L47" s="141"/>
      <c r="M47" s="55"/>
      <c r="N47" s="55"/>
    </row>
    <row r="48" spans="1:14" ht="16.5" x14ac:dyDescent="0.25">
      <c r="A48" s="55"/>
      <c r="B48" s="55"/>
      <c r="C48" s="55"/>
      <c r="D48" s="67"/>
      <c r="E48" s="68"/>
      <c r="F48" s="118"/>
      <c r="G48" s="55"/>
      <c r="H48" s="55"/>
      <c r="I48" s="139"/>
      <c r="J48" s="139"/>
      <c r="K48" s="142"/>
      <c r="L48" s="142"/>
      <c r="M48" s="55"/>
      <c r="N48" s="55"/>
    </row>
    <row r="49" spans="1:14" ht="16.5" x14ac:dyDescent="0.25">
      <c r="A49" s="55"/>
      <c r="B49" s="55"/>
      <c r="C49" s="209"/>
      <c r="D49" s="70"/>
      <c r="E49" s="70"/>
      <c r="F49" s="70"/>
      <c r="G49" s="55"/>
      <c r="H49" s="55"/>
      <c r="I49" s="139"/>
      <c r="J49" s="139"/>
      <c r="K49" s="142"/>
      <c r="L49" s="142"/>
      <c r="M49" s="70"/>
      <c r="N49" s="55"/>
    </row>
    <row r="50" spans="1:14" x14ac:dyDescent="0.25">
      <c r="A50" s="432" t="s">
        <v>96</v>
      </c>
      <c r="B50" s="432"/>
      <c r="C50" s="432"/>
      <c r="D50" s="432"/>
      <c r="E50" s="55"/>
      <c r="F50" s="55"/>
      <c r="G50" s="55"/>
      <c r="H50" s="55"/>
      <c r="I50" s="140"/>
      <c r="J50" s="140"/>
      <c r="K50" s="143"/>
      <c r="L50" s="143"/>
      <c r="M50" s="71"/>
      <c r="N50" s="71"/>
    </row>
    <row r="51" spans="1:14" x14ac:dyDescent="0.25">
      <c r="A51" s="86"/>
      <c r="B51" s="70"/>
      <c r="C51" s="209"/>
      <c r="D51" s="70"/>
      <c r="E51" s="70"/>
      <c r="F51" s="190" t="s">
        <v>144</v>
      </c>
      <c r="G51" s="210"/>
      <c r="H51" s="181"/>
      <c r="I51" s="66"/>
      <c r="J51" s="66"/>
      <c r="K51" s="72"/>
      <c r="L51" s="72"/>
      <c r="M51" s="72"/>
      <c r="N51" s="70"/>
    </row>
    <row r="52" spans="1:14" ht="27" x14ac:dyDescent="0.25">
      <c r="A52" s="73"/>
      <c r="B52" s="477"/>
      <c r="C52" s="477"/>
      <c r="D52" s="477"/>
      <c r="E52" s="477"/>
      <c r="F52" s="177" t="s">
        <v>99</v>
      </c>
      <c r="G52" s="71"/>
      <c r="H52" s="71"/>
      <c r="I52" s="71"/>
      <c r="J52" s="71"/>
      <c r="K52" s="72"/>
      <c r="L52" s="72"/>
      <c r="M52" s="72"/>
      <c r="N52" s="70"/>
    </row>
    <row r="53" spans="1:14" x14ac:dyDescent="0.25">
      <c r="A53" s="55"/>
      <c r="B53" s="73"/>
      <c r="C53" s="73"/>
      <c r="D53" s="73"/>
      <c r="E53" s="74"/>
      <c r="F53" s="74"/>
      <c r="G53" s="72"/>
      <c r="H53" s="75"/>
      <c r="I53" s="70"/>
      <c r="J53" s="70"/>
      <c r="K53" s="55"/>
      <c r="L53" s="55"/>
      <c r="M53" s="55"/>
      <c r="N53" s="55"/>
    </row>
    <row r="54" spans="1:14" x14ac:dyDescent="0.25">
      <c r="A54" s="76"/>
      <c r="B54" s="77" t="s">
        <v>44</v>
      </c>
      <c r="C54" s="77"/>
      <c r="D54" s="77"/>
      <c r="E54" s="99"/>
      <c r="F54" s="99"/>
      <c r="G54" s="72"/>
      <c r="H54" s="75"/>
      <c r="I54" s="70"/>
      <c r="J54" s="70"/>
      <c r="K54" s="55"/>
      <c r="L54" s="55"/>
      <c r="M54" s="55"/>
      <c r="N54" s="55"/>
    </row>
    <row r="55" spans="1:14" ht="10.9" customHeight="1" thickBot="1" x14ac:dyDescent="0.3">
      <c r="A55" s="55"/>
      <c r="B55" s="73"/>
      <c r="C55" s="73"/>
      <c r="D55" s="73"/>
      <c r="E55" s="74"/>
      <c r="F55" s="74"/>
      <c r="G55" s="72"/>
      <c r="H55" s="75"/>
      <c r="I55" s="70"/>
      <c r="J55" s="70"/>
      <c r="K55" s="55"/>
      <c r="L55" s="55"/>
      <c r="M55" s="55"/>
      <c r="N55" s="55"/>
    </row>
    <row r="56" spans="1:14" ht="15.75" thickBot="1" x14ac:dyDescent="0.3">
      <c r="A56" s="163"/>
      <c r="B56" s="77" t="s">
        <v>51</v>
      </c>
      <c r="C56" s="73"/>
      <c r="D56" s="73"/>
      <c r="E56" s="74"/>
      <c r="F56" s="74"/>
      <c r="G56" s="72"/>
      <c r="H56" s="75"/>
      <c r="I56" s="70"/>
      <c r="J56" s="70"/>
      <c r="K56" s="55"/>
      <c r="L56" s="55"/>
      <c r="M56" s="55"/>
      <c r="N56" s="55"/>
    </row>
    <row r="57" spans="1:14" x14ac:dyDescent="0.25">
      <c r="A57" s="438"/>
      <c r="B57" s="438"/>
      <c r="C57" s="438"/>
      <c r="D57" s="438"/>
      <c r="E57" s="438"/>
      <c r="F57" s="438"/>
      <c r="G57" s="438"/>
      <c r="H57" s="438"/>
      <c r="I57" s="438"/>
      <c r="J57" s="438"/>
      <c r="K57" s="55"/>
      <c r="L57" s="55"/>
      <c r="M57" s="55"/>
      <c r="N57" s="55"/>
    </row>
  </sheetData>
  <mergeCells count="55">
    <mergeCell ref="C47:E47"/>
    <mergeCell ref="A50:D50"/>
    <mergeCell ref="B52:E52"/>
    <mergeCell ref="B24:D24"/>
    <mergeCell ref="B25:D25"/>
    <mergeCell ref="B26:D26"/>
    <mergeCell ref="B27:D27"/>
    <mergeCell ref="B28:D28"/>
    <mergeCell ref="B38:D38"/>
    <mergeCell ref="B39:D39"/>
    <mergeCell ref="B40:D40"/>
    <mergeCell ref="B31:D31"/>
    <mergeCell ref="B32:D32"/>
    <mergeCell ref="B33:D33"/>
    <mergeCell ref="B34:D34"/>
    <mergeCell ref="B36:D36"/>
    <mergeCell ref="B37:D37"/>
    <mergeCell ref="A47:B47"/>
    <mergeCell ref="A57:J57"/>
    <mergeCell ref="B18:D18"/>
    <mergeCell ref="B19:D19"/>
    <mergeCell ref="B20:D20"/>
    <mergeCell ref="B21:D21"/>
    <mergeCell ref="B22:D22"/>
    <mergeCell ref="A44:B44"/>
    <mergeCell ref="C44:E44"/>
    <mergeCell ref="A45:B45"/>
    <mergeCell ref="C45:E45"/>
    <mergeCell ref="A46:B46"/>
    <mergeCell ref="C46:E46"/>
    <mergeCell ref="B35:D35"/>
    <mergeCell ref="B29:D29"/>
    <mergeCell ref="B23:D23"/>
    <mergeCell ref="B30:D30"/>
    <mergeCell ref="B17:D17"/>
    <mergeCell ref="F9:F10"/>
    <mergeCell ref="G9:J9"/>
    <mergeCell ref="K9:N9"/>
    <mergeCell ref="A14:E14"/>
    <mergeCell ref="A15:A16"/>
    <mergeCell ref="B15:D16"/>
    <mergeCell ref="E15:E16"/>
    <mergeCell ref="F15:F16"/>
    <mergeCell ref="G15:J15"/>
    <mergeCell ref="K15:N15"/>
    <mergeCell ref="A9:A10"/>
    <mergeCell ref="B9:B10"/>
    <mergeCell ref="C9:C10"/>
    <mergeCell ref="D9:D10"/>
    <mergeCell ref="E9:E10"/>
    <mergeCell ref="A1:L1"/>
    <mergeCell ref="A3:B3"/>
    <mergeCell ref="A4:J4"/>
    <mergeCell ref="A6:E6"/>
    <mergeCell ref="A7:N7"/>
  </mergeCells>
  <conditionalFormatting sqref="C44:C47">
    <cfRule type="containsBlanks" dxfId="2" priority="1">
      <formula>LEN(TRIM(C44))=0</formula>
    </cfRule>
  </conditionalFormatting>
  <pageMargins left="0.7" right="0.7" top="0.75" bottom="0.75" header="0.3" footer="0.3"/>
  <pageSetup paperSize="9" scale="7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9C3D4-F392-40B6-AB64-8EDCD90618F9}">
  <sheetPr>
    <tabColor rgb="FF7030A0"/>
    <pageSetUpPr fitToPage="1"/>
  </sheetPr>
  <dimension ref="A1:N50"/>
  <sheetViews>
    <sheetView workbookViewId="0">
      <selection activeCell="R19" sqref="R19"/>
    </sheetView>
  </sheetViews>
  <sheetFormatPr defaultRowHeight="15" x14ac:dyDescent="0.25"/>
  <cols>
    <col min="1" max="1" width="5.28515625" customWidth="1"/>
    <col min="2" max="2" width="25.42578125" customWidth="1"/>
    <col min="3" max="3" width="14.5703125" customWidth="1"/>
    <col min="4" max="4" width="20.28515625" customWidth="1"/>
    <col min="5" max="5" width="19.7109375" customWidth="1"/>
    <col min="6" max="6" width="16.42578125" customWidth="1"/>
    <col min="7" max="7" width="13.140625" customWidth="1"/>
    <col min="8" max="8" width="13.7109375" customWidth="1"/>
    <col min="9" max="14" width="12.7109375" customWidth="1"/>
  </cols>
  <sheetData>
    <row r="1" spans="1:14" ht="14.45" customHeight="1" x14ac:dyDescent="0.3">
      <c r="A1" s="435" t="s">
        <v>758</v>
      </c>
      <c r="B1" s="436"/>
      <c r="C1" s="436"/>
      <c r="D1" s="436"/>
      <c r="E1" s="436"/>
      <c r="F1" s="436"/>
      <c r="G1" s="436"/>
      <c r="H1" s="436"/>
      <c r="I1" s="436"/>
      <c r="J1" s="436"/>
      <c r="K1" s="436"/>
      <c r="L1" s="436"/>
      <c r="M1" s="54"/>
      <c r="N1" s="54"/>
    </row>
    <row r="2" spans="1:14" ht="16.5" x14ac:dyDescent="0.3">
      <c r="A2" s="54"/>
      <c r="B2" s="54"/>
      <c r="C2" s="54"/>
      <c r="D2" s="54"/>
      <c r="E2" s="54"/>
      <c r="F2" s="54"/>
      <c r="G2" s="54"/>
      <c r="H2" s="54"/>
      <c r="I2" s="54"/>
      <c r="J2" s="54"/>
      <c r="K2" s="54"/>
      <c r="L2" s="54"/>
      <c r="M2" s="54"/>
      <c r="N2" s="54"/>
    </row>
    <row r="3" spans="1:14" ht="16.5" x14ac:dyDescent="0.3">
      <c r="A3" s="432" t="s">
        <v>5</v>
      </c>
      <c r="B3" s="432"/>
      <c r="C3" s="206"/>
      <c r="D3" s="206"/>
      <c r="E3" s="86"/>
      <c r="F3" s="86"/>
      <c r="G3" s="86"/>
      <c r="H3" s="86"/>
      <c r="I3" s="86"/>
      <c r="J3" s="86"/>
      <c r="K3" s="54"/>
      <c r="L3" s="54"/>
      <c r="M3" s="54"/>
      <c r="N3" s="54"/>
    </row>
    <row r="4" spans="1:14" ht="16.5" x14ac:dyDescent="0.3">
      <c r="A4" s="433" t="s">
        <v>734</v>
      </c>
      <c r="B4" s="433"/>
      <c r="C4" s="433"/>
      <c r="D4" s="433"/>
      <c r="E4" s="433"/>
      <c r="F4" s="433"/>
      <c r="G4" s="433"/>
      <c r="H4" s="433"/>
      <c r="I4" s="433"/>
      <c r="J4" s="433"/>
      <c r="K4" s="54"/>
      <c r="L4" s="54"/>
      <c r="M4" s="54"/>
      <c r="N4" s="54"/>
    </row>
    <row r="5" spans="1:14" ht="16.5" x14ac:dyDescent="0.3">
      <c r="A5" s="207"/>
      <c r="B5" s="207"/>
      <c r="C5" s="207"/>
      <c r="D5" s="207"/>
      <c r="E5" s="207"/>
      <c r="F5" s="207"/>
      <c r="G5" s="207"/>
      <c r="H5" s="207"/>
      <c r="I5" s="207"/>
      <c r="J5" s="207"/>
      <c r="K5" s="54"/>
      <c r="L5" s="54"/>
      <c r="M5" s="54"/>
      <c r="N5" s="54"/>
    </row>
    <row r="6" spans="1:14" ht="16.5" x14ac:dyDescent="0.3">
      <c r="A6" s="434"/>
      <c r="B6" s="434"/>
      <c r="C6" s="434"/>
      <c r="D6" s="434"/>
      <c r="E6" s="434"/>
      <c r="F6" s="208"/>
      <c r="G6" s="54"/>
      <c r="H6" s="54"/>
      <c r="I6" s="54"/>
      <c r="J6" s="54"/>
      <c r="K6" s="54"/>
      <c r="L6" s="54"/>
      <c r="M6" s="54"/>
      <c r="N6" s="54"/>
    </row>
    <row r="7" spans="1:14" x14ac:dyDescent="0.25">
      <c r="A7" s="437" t="s">
        <v>60</v>
      </c>
      <c r="B7" s="437"/>
      <c r="C7" s="437"/>
      <c r="D7" s="437"/>
      <c r="E7" s="437"/>
      <c r="F7" s="437"/>
      <c r="G7" s="437"/>
      <c r="H7" s="437"/>
      <c r="I7" s="437"/>
      <c r="J7" s="437"/>
      <c r="K7" s="437"/>
      <c r="L7" s="437"/>
      <c r="M7" s="437"/>
      <c r="N7" s="437"/>
    </row>
    <row r="8" spans="1:14" x14ac:dyDescent="0.25">
      <c r="A8" s="105"/>
      <c r="B8" s="105"/>
      <c r="C8" s="105"/>
      <c r="D8" s="105"/>
      <c r="E8" s="105"/>
      <c r="F8" s="105"/>
      <c r="G8" s="105"/>
      <c r="H8" s="105"/>
      <c r="I8" s="105"/>
      <c r="J8" s="105"/>
      <c r="K8" s="105"/>
      <c r="L8" s="105"/>
      <c r="M8" s="57"/>
      <c r="N8" s="57"/>
    </row>
    <row r="9" spans="1:14" x14ac:dyDescent="0.25">
      <c r="A9" s="427" t="s">
        <v>21</v>
      </c>
      <c r="B9" s="428" t="s">
        <v>30</v>
      </c>
      <c r="C9" s="427" t="s">
        <v>72</v>
      </c>
      <c r="D9" s="429" t="s">
        <v>35</v>
      </c>
      <c r="E9" s="427" t="s">
        <v>93</v>
      </c>
      <c r="F9" s="430" t="s">
        <v>94</v>
      </c>
      <c r="G9" s="427" t="s">
        <v>36</v>
      </c>
      <c r="H9" s="427"/>
      <c r="I9" s="427"/>
      <c r="J9" s="427"/>
      <c r="K9" s="427" t="s">
        <v>37</v>
      </c>
      <c r="L9" s="427"/>
      <c r="M9" s="427"/>
      <c r="N9" s="427"/>
    </row>
    <row r="10" spans="1:14" ht="27" x14ac:dyDescent="0.25">
      <c r="A10" s="427"/>
      <c r="B10" s="428"/>
      <c r="C10" s="427"/>
      <c r="D10" s="429"/>
      <c r="E10" s="427"/>
      <c r="F10" s="431"/>
      <c r="G10" s="114" t="s">
        <v>38</v>
      </c>
      <c r="H10" s="114" t="s">
        <v>39</v>
      </c>
      <c r="I10" s="114" t="s">
        <v>746</v>
      </c>
      <c r="J10" s="114" t="s">
        <v>41</v>
      </c>
      <c r="K10" s="114" t="s">
        <v>38</v>
      </c>
      <c r="L10" s="114" t="s">
        <v>42</v>
      </c>
      <c r="M10" s="114" t="s">
        <v>747</v>
      </c>
      <c r="N10" s="114" t="s">
        <v>41</v>
      </c>
    </row>
    <row r="11" spans="1:14" x14ac:dyDescent="0.25">
      <c r="A11" s="59" t="s">
        <v>0</v>
      </c>
      <c r="B11" s="59" t="s">
        <v>1</v>
      </c>
      <c r="C11" s="59" t="s">
        <v>2</v>
      </c>
      <c r="D11" s="60" t="s">
        <v>3</v>
      </c>
      <c r="E11" s="59" t="s">
        <v>4</v>
      </c>
      <c r="F11" s="59" t="s">
        <v>92</v>
      </c>
      <c r="G11" s="122" t="s">
        <v>20</v>
      </c>
      <c r="H11" s="59" t="s">
        <v>29</v>
      </c>
      <c r="I11" s="59" t="s">
        <v>19</v>
      </c>
      <c r="J11" s="61" t="s">
        <v>18</v>
      </c>
      <c r="K11" s="59" t="s">
        <v>17</v>
      </c>
      <c r="L11" s="59" t="s">
        <v>16</v>
      </c>
      <c r="M11" s="59" t="s">
        <v>31</v>
      </c>
      <c r="N11" s="59" t="s">
        <v>32</v>
      </c>
    </row>
    <row r="12" spans="1:14" ht="27.75" customHeight="1" thickBot="1" x14ac:dyDescent="0.3">
      <c r="A12" s="58" t="s">
        <v>0</v>
      </c>
      <c r="B12" s="116" t="s">
        <v>641</v>
      </c>
      <c r="C12" s="87" t="s">
        <v>50</v>
      </c>
      <c r="D12" s="88">
        <v>1</v>
      </c>
      <c r="E12" s="89"/>
      <c r="F12" s="89"/>
      <c r="G12" s="90">
        <v>0</v>
      </c>
      <c r="H12" s="178">
        <v>0</v>
      </c>
      <c r="I12" s="250">
        <f>G12*H12</f>
        <v>0</v>
      </c>
      <c r="J12" s="251">
        <f t="shared" ref="J12" si="0">G12+I12</f>
        <v>0</v>
      </c>
      <c r="K12" s="251">
        <f>G12*D12</f>
        <v>0</v>
      </c>
      <c r="L12" s="252">
        <f>H12</f>
        <v>0</v>
      </c>
      <c r="M12" s="251">
        <f>K12*L12</f>
        <v>0</v>
      </c>
      <c r="N12" s="253">
        <f>K12+M12</f>
        <v>0</v>
      </c>
    </row>
    <row r="13" spans="1:14" ht="24" customHeight="1" thickTop="1" thickBot="1" x14ac:dyDescent="0.3">
      <c r="A13" s="62"/>
      <c r="B13" s="63"/>
      <c r="C13" s="63"/>
      <c r="D13" s="63"/>
      <c r="E13" s="64"/>
      <c r="F13" s="64"/>
      <c r="G13" s="63"/>
      <c r="H13" s="63"/>
      <c r="I13" s="63"/>
      <c r="J13" s="63"/>
      <c r="K13" s="65"/>
      <c r="L13" s="65"/>
      <c r="M13" s="222"/>
      <c r="N13" s="254">
        <f>SUM(N12:N12)</f>
        <v>0</v>
      </c>
    </row>
    <row r="14" spans="1:14" ht="24" customHeight="1" thickTop="1" x14ac:dyDescent="0.25">
      <c r="A14" s="456" t="s">
        <v>559</v>
      </c>
      <c r="B14" s="456"/>
      <c r="C14" s="456"/>
      <c r="D14" s="456"/>
      <c r="E14" s="456"/>
      <c r="F14" s="64"/>
      <c r="G14" s="63"/>
      <c r="H14" s="63"/>
      <c r="I14" s="63"/>
      <c r="J14" s="63"/>
      <c r="K14" s="65"/>
      <c r="L14" s="65"/>
      <c r="M14" s="65"/>
      <c r="N14" s="162"/>
    </row>
    <row r="15" spans="1:14" ht="24.75" customHeight="1" x14ac:dyDescent="0.25">
      <c r="A15" s="474" t="s">
        <v>580</v>
      </c>
      <c r="B15" s="458" t="s">
        <v>30</v>
      </c>
      <c r="C15" s="459"/>
      <c r="D15" s="460"/>
      <c r="E15" s="475" t="s">
        <v>72</v>
      </c>
      <c r="F15" s="475" t="s">
        <v>560</v>
      </c>
      <c r="G15" s="471" t="s">
        <v>36</v>
      </c>
      <c r="H15" s="472"/>
      <c r="I15" s="472"/>
      <c r="J15" s="473"/>
      <c r="K15" s="471" t="s">
        <v>37</v>
      </c>
      <c r="L15" s="472"/>
      <c r="M15" s="472"/>
      <c r="N15" s="473"/>
    </row>
    <row r="16" spans="1:14" ht="24" customHeight="1" x14ac:dyDescent="0.25">
      <c r="A16" s="474"/>
      <c r="B16" s="461"/>
      <c r="C16" s="462"/>
      <c r="D16" s="463"/>
      <c r="E16" s="476"/>
      <c r="F16" s="476"/>
      <c r="G16" s="232" t="s">
        <v>38</v>
      </c>
      <c r="H16" s="232" t="s">
        <v>39</v>
      </c>
      <c r="I16" s="233" t="s">
        <v>40</v>
      </c>
      <c r="J16" s="233" t="s">
        <v>41</v>
      </c>
      <c r="K16" s="233" t="s">
        <v>38</v>
      </c>
      <c r="L16" s="233" t="s">
        <v>143</v>
      </c>
      <c r="M16" s="233" t="s">
        <v>43</v>
      </c>
      <c r="N16" s="233" t="s">
        <v>41</v>
      </c>
    </row>
    <row r="17" spans="1:14" ht="22.5" customHeight="1" x14ac:dyDescent="0.25">
      <c r="A17" s="238" t="s">
        <v>0</v>
      </c>
      <c r="B17" s="451" t="s">
        <v>642</v>
      </c>
      <c r="C17" s="452"/>
      <c r="D17" s="453"/>
      <c r="E17" s="212" t="s">
        <v>50</v>
      </c>
      <c r="F17" s="236">
        <v>1</v>
      </c>
      <c r="G17" s="240"/>
      <c r="H17" s="241"/>
      <c r="I17" s="247">
        <f>G17*H17</f>
        <v>0</v>
      </c>
      <c r="J17" s="247">
        <f>G17+I17</f>
        <v>0</v>
      </c>
      <c r="K17" s="247">
        <f>G17*F17</f>
        <v>0</v>
      </c>
      <c r="L17" s="249">
        <f>H17</f>
        <v>0</v>
      </c>
      <c r="M17" s="247">
        <f>K17*L17</f>
        <v>0</v>
      </c>
      <c r="N17" s="247">
        <f>K17+M17</f>
        <v>0</v>
      </c>
    </row>
    <row r="18" spans="1:14" ht="20.25" customHeight="1" x14ac:dyDescent="0.25">
      <c r="A18" s="238" t="s">
        <v>1</v>
      </c>
      <c r="B18" s="451" t="s">
        <v>643</v>
      </c>
      <c r="C18" s="452"/>
      <c r="D18" s="453"/>
      <c r="E18" s="212" t="s">
        <v>50</v>
      </c>
      <c r="F18" s="236">
        <v>1</v>
      </c>
      <c r="G18" s="240"/>
      <c r="H18" s="241"/>
      <c r="I18" s="247">
        <f t="shared" ref="I18:I33" si="1">G18*H18</f>
        <v>0</v>
      </c>
      <c r="J18" s="247">
        <f t="shared" ref="J18:J33" si="2">G18+I18</f>
        <v>0</v>
      </c>
      <c r="K18" s="247">
        <f t="shared" ref="K18:K33" si="3">G18*F18</f>
        <v>0</v>
      </c>
      <c r="L18" s="249">
        <f t="shared" ref="L18:L33" si="4">H18</f>
        <v>0</v>
      </c>
      <c r="M18" s="247">
        <f t="shared" ref="M18:M33" si="5">K18*L18</f>
        <v>0</v>
      </c>
      <c r="N18" s="247">
        <f t="shared" ref="N18:N33" si="6">K18+M18</f>
        <v>0</v>
      </c>
    </row>
    <row r="19" spans="1:14" ht="22.5" customHeight="1" x14ac:dyDescent="0.25">
      <c r="A19" s="238" t="s">
        <v>2</v>
      </c>
      <c r="B19" s="451" t="s">
        <v>644</v>
      </c>
      <c r="C19" s="452"/>
      <c r="D19" s="453"/>
      <c r="E19" s="212" t="s">
        <v>50</v>
      </c>
      <c r="F19" s="236">
        <v>1</v>
      </c>
      <c r="G19" s="240"/>
      <c r="H19" s="241"/>
      <c r="I19" s="247">
        <f t="shared" si="1"/>
        <v>0</v>
      </c>
      <c r="J19" s="247">
        <f t="shared" si="2"/>
        <v>0</v>
      </c>
      <c r="K19" s="247">
        <f t="shared" si="3"/>
        <v>0</v>
      </c>
      <c r="L19" s="249">
        <f t="shared" si="4"/>
        <v>0</v>
      </c>
      <c r="M19" s="247">
        <f t="shared" si="5"/>
        <v>0</v>
      </c>
      <c r="N19" s="247">
        <f t="shared" si="6"/>
        <v>0</v>
      </c>
    </row>
    <row r="20" spans="1:14" ht="32.25" customHeight="1" x14ac:dyDescent="0.25">
      <c r="A20" s="238" t="s">
        <v>3</v>
      </c>
      <c r="B20" s="451" t="s">
        <v>645</v>
      </c>
      <c r="C20" s="452"/>
      <c r="D20" s="453"/>
      <c r="E20" s="212" t="s">
        <v>50</v>
      </c>
      <c r="F20" s="236">
        <v>1</v>
      </c>
      <c r="G20" s="240"/>
      <c r="H20" s="241"/>
      <c r="I20" s="247">
        <f t="shared" si="1"/>
        <v>0</v>
      </c>
      <c r="J20" s="247">
        <f t="shared" si="2"/>
        <v>0</v>
      </c>
      <c r="K20" s="247">
        <f t="shared" si="3"/>
        <v>0</v>
      </c>
      <c r="L20" s="249">
        <f t="shared" si="4"/>
        <v>0</v>
      </c>
      <c r="M20" s="247">
        <f t="shared" si="5"/>
        <v>0</v>
      </c>
      <c r="N20" s="247">
        <f t="shared" si="6"/>
        <v>0</v>
      </c>
    </row>
    <row r="21" spans="1:14" ht="25.5" customHeight="1" x14ac:dyDescent="0.25">
      <c r="A21" s="238" t="s">
        <v>4</v>
      </c>
      <c r="B21" s="479" t="s">
        <v>646</v>
      </c>
      <c r="C21" s="480"/>
      <c r="D21" s="481"/>
      <c r="E21" s="217" t="s">
        <v>50</v>
      </c>
      <c r="F21" s="217">
        <v>1</v>
      </c>
      <c r="G21" s="240"/>
      <c r="H21" s="241"/>
      <c r="I21" s="247">
        <f t="shared" si="1"/>
        <v>0</v>
      </c>
      <c r="J21" s="247">
        <f t="shared" si="2"/>
        <v>0</v>
      </c>
      <c r="K21" s="247">
        <f t="shared" si="3"/>
        <v>0</v>
      </c>
      <c r="L21" s="249">
        <f t="shared" si="4"/>
        <v>0</v>
      </c>
      <c r="M21" s="247">
        <f t="shared" si="5"/>
        <v>0</v>
      </c>
      <c r="N21" s="247">
        <f t="shared" si="6"/>
        <v>0</v>
      </c>
    </row>
    <row r="22" spans="1:14" ht="22.5" customHeight="1" x14ac:dyDescent="0.25">
      <c r="A22" s="238" t="s">
        <v>92</v>
      </c>
      <c r="B22" s="479" t="s">
        <v>566</v>
      </c>
      <c r="C22" s="480"/>
      <c r="D22" s="481"/>
      <c r="E22" s="217" t="s">
        <v>567</v>
      </c>
      <c r="F22" s="217">
        <v>1</v>
      </c>
      <c r="G22" s="240"/>
      <c r="H22" s="241"/>
      <c r="I22" s="247">
        <f t="shared" si="1"/>
        <v>0</v>
      </c>
      <c r="J22" s="247">
        <f t="shared" si="2"/>
        <v>0</v>
      </c>
      <c r="K22" s="247">
        <f t="shared" si="3"/>
        <v>0</v>
      </c>
      <c r="L22" s="249">
        <f t="shared" si="4"/>
        <v>0</v>
      </c>
      <c r="M22" s="247">
        <f t="shared" si="5"/>
        <v>0</v>
      </c>
      <c r="N22" s="247">
        <f t="shared" si="6"/>
        <v>0</v>
      </c>
    </row>
    <row r="23" spans="1:14" ht="29.25" customHeight="1" x14ac:dyDescent="0.25">
      <c r="A23" s="238" t="s">
        <v>20</v>
      </c>
      <c r="B23" s="479" t="s">
        <v>647</v>
      </c>
      <c r="C23" s="480"/>
      <c r="D23" s="481"/>
      <c r="E23" s="217" t="s">
        <v>50</v>
      </c>
      <c r="F23" s="217">
        <v>1</v>
      </c>
      <c r="G23" s="240"/>
      <c r="H23" s="241"/>
      <c r="I23" s="247">
        <f t="shared" si="1"/>
        <v>0</v>
      </c>
      <c r="J23" s="247">
        <f t="shared" si="2"/>
        <v>0</v>
      </c>
      <c r="K23" s="247">
        <f t="shared" si="3"/>
        <v>0</v>
      </c>
      <c r="L23" s="249">
        <f t="shared" si="4"/>
        <v>0</v>
      </c>
      <c r="M23" s="247">
        <f t="shared" si="5"/>
        <v>0</v>
      </c>
      <c r="N23" s="247">
        <f t="shared" si="6"/>
        <v>0</v>
      </c>
    </row>
    <row r="24" spans="1:14" ht="22.5" customHeight="1" x14ac:dyDescent="0.25">
      <c r="A24" s="238" t="s">
        <v>29</v>
      </c>
      <c r="B24" s="479" t="s">
        <v>602</v>
      </c>
      <c r="C24" s="480"/>
      <c r="D24" s="481"/>
      <c r="E24" s="217" t="s">
        <v>50</v>
      </c>
      <c r="F24" s="217">
        <v>1</v>
      </c>
      <c r="G24" s="240"/>
      <c r="H24" s="241"/>
      <c r="I24" s="247">
        <f t="shared" si="1"/>
        <v>0</v>
      </c>
      <c r="J24" s="247">
        <f t="shared" si="2"/>
        <v>0</v>
      </c>
      <c r="K24" s="247">
        <f t="shared" si="3"/>
        <v>0</v>
      </c>
      <c r="L24" s="249">
        <f t="shared" si="4"/>
        <v>0</v>
      </c>
      <c r="M24" s="247">
        <f t="shared" si="5"/>
        <v>0</v>
      </c>
      <c r="N24" s="247">
        <f t="shared" si="6"/>
        <v>0</v>
      </c>
    </row>
    <row r="25" spans="1:14" ht="19.5" customHeight="1" x14ac:dyDescent="0.25">
      <c r="A25" s="238" t="s">
        <v>19</v>
      </c>
      <c r="B25" s="479" t="s">
        <v>604</v>
      </c>
      <c r="C25" s="480"/>
      <c r="D25" s="481"/>
      <c r="E25" s="217" t="s">
        <v>50</v>
      </c>
      <c r="F25" s="217">
        <v>2</v>
      </c>
      <c r="G25" s="240"/>
      <c r="H25" s="241"/>
      <c r="I25" s="247">
        <f t="shared" si="1"/>
        <v>0</v>
      </c>
      <c r="J25" s="247">
        <f t="shared" si="2"/>
        <v>0</v>
      </c>
      <c r="K25" s="247">
        <f t="shared" si="3"/>
        <v>0</v>
      </c>
      <c r="L25" s="249">
        <f t="shared" si="4"/>
        <v>0</v>
      </c>
      <c r="M25" s="247">
        <f t="shared" si="5"/>
        <v>0</v>
      </c>
      <c r="N25" s="247">
        <f t="shared" si="6"/>
        <v>0</v>
      </c>
    </row>
    <row r="26" spans="1:14" ht="17.25" customHeight="1" x14ac:dyDescent="0.25">
      <c r="A26" s="238" t="s">
        <v>18</v>
      </c>
      <c r="B26" s="479" t="s">
        <v>603</v>
      </c>
      <c r="C26" s="480"/>
      <c r="D26" s="481"/>
      <c r="E26" s="217" t="s">
        <v>50</v>
      </c>
      <c r="F26" s="217">
        <v>1</v>
      </c>
      <c r="G26" s="240"/>
      <c r="H26" s="241"/>
      <c r="I26" s="247">
        <f t="shared" si="1"/>
        <v>0</v>
      </c>
      <c r="J26" s="247">
        <f t="shared" si="2"/>
        <v>0</v>
      </c>
      <c r="K26" s="247">
        <f t="shared" si="3"/>
        <v>0</v>
      </c>
      <c r="L26" s="249">
        <f t="shared" si="4"/>
        <v>0</v>
      </c>
      <c r="M26" s="247">
        <f t="shared" si="5"/>
        <v>0</v>
      </c>
      <c r="N26" s="247">
        <f t="shared" si="6"/>
        <v>0</v>
      </c>
    </row>
    <row r="27" spans="1:14" ht="17.25" customHeight="1" x14ac:dyDescent="0.25">
      <c r="A27" s="238" t="s">
        <v>17</v>
      </c>
      <c r="B27" s="479" t="s">
        <v>607</v>
      </c>
      <c r="C27" s="480"/>
      <c r="D27" s="481"/>
      <c r="E27" s="217" t="s">
        <v>50</v>
      </c>
      <c r="F27" s="217">
        <v>1</v>
      </c>
      <c r="G27" s="240"/>
      <c r="H27" s="241"/>
      <c r="I27" s="247">
        <f t="shared" si="1"/>
        <v>0</v>
      </c>
      <c r="J27" s="247">
        <f t="shared" si="2"/>
        <v>0</v>
      </c>
      <c r="K27" s="247">
        <f t="shared" si="3"/>
        <v>0</v>
      </c>
      <c r="L27" s="249">
        <f t="shared" si="4"/>
        <v>0</v>
      </c>
      <c r="M27" s="247">
        <f t="shared" si="5"/>
        <v>0</v>
      </c>
      <c r="N27" s="247">
        <f t="shared" si="6"/>
        <v>0</v>
      </c>
    </row>
    <row r="28" spans="1:14" ht="24.75" customHeight="1" x14ac:dyDescent="0.25">
      <c r="A28" s="238" t="s">
        <v>16</v>
      </c>
      <c r="B28" s="479" t="s">
        <v>648</v>
      </c>
      <c r="C28" s="480"/>
      <c r="D28" s="481"/>
      <c r="E28" s="217" t="s">
        <v>50</v>
      </c>
      <c r="F28" s="217">
        <v>2</v>
      </c>
      <c r="G28" s="240"/>
      <c r="H28" s="241"/>
      <c r="I28" s="247">
        <f t="shared" si="1"/>
        <v>0</v>
      </c>
      <c r="J28" s="247">
        <f t="shared" si="2"/>
        <v>0</v>
      </c>
      <c r="K28" s="247">
        <f t="shared" si="3"/>
        <v>0</v>
      </c>
      <c r="L28" s="249">
        <f t="shared" si="4"/>
        <v>0</v>
      </c>
      <c r="M28" s="247">
        <f t="shared" si="5"/>
        <v>0</v>
      </c>
      <c r="N28" s="247">
        <f t="shared" si="6"/>
        <v>0</v>
      </c>
    </row>
    <row r="29" spans="1:14" ht="24.75" customHeight="1" x14ac:dyDescent="0.25">
      <c r="A29" s="219" t="s">
        <v>31</v>
      </c>
      <c r="B29" s="479" t="s">
        <v>649</v>
      </c>
      <c r="C29" s="480"/>
      <c r="D29" s="481"/>
      <c r="E29" s="217" t="s">
        <v>50</v>
      </c>
      <c r="F29" s="217">
        <v>2</v>
      </c>
      <c r="G29" s="240"/>
      <c r="H29" s="241"/>
      <c r="I29" s="247">
        <f t="shared" si="1"/>
        <v>0</v>
      </c>
      <c r="J29" s="247">
        <f t="shared" si="2"/>
        <v>0</v>
      </c>
      <c r="K29" s="247">
        <f t="shared" si="3"/>
        <v>0</v>
      </c>
      <c r="L29" s="249">
        <f t="shared" si="4"/>
        <v>0</v>
      </c>
      <c r="M29" s="247">
        <f t="shared" si="5"/>
        <v>0</v>
      </c>
      <c r="N29" s="247">
        <f t="shared" si="6"/>
        <v>0</v>
      </c>
    </row>
    <row r="30" spans="1:14" ht="21" customHeight="1" x14ac:dyDescent="0.25">
      <c r="A30" s="219" t="s">
        <v>32</v>
      </c>
      <c r="B30" s="479" t="s">
        <v>650</v>
      </c>
      <c r="C30" s="480"/>
      <c r="D30" s="481"/>
      <c r="E30" s="217" t="s">
        <v>50</v>
      </c>
      <c r="F30" s="217">
        <v>1</v>
      </c>
      <c r="G30" s="240"/>
      <c r="H30" s="241"/>
      <c r="I30" s="247">
        <f t="shared" si="1"/>
        <v>0</v>
      </c>
      <c r="J30" s="247">
        <f t="shared" si="2"/>
        <v>0</v>
      </c>
      <c r="K30" s="247">
        <f t="shared" si="3"/>
        <v>0</v>
      </c>
      <c r="L30" s="249">
        <f t="shared" si="4"/>
        <v>0</v>
      </c>
      <c r="M30" s="247">
        <f t="shared" si="5"/>
        <v>0</v>
      </c>
      <c r="N30" s="247">
        <f t="shared" si="6"/>
        <v>0</v>
      </c>
    </row>
    <row r="31" spans="1:14" ht="17.25" customHeight="1" x14ac:dyDescent="0.25">
      <c r="A31" s="219" t="s">
        <v>33</v>
      </c>
      <c r="B31" s="479" t="s">
        <v>651</v>
      </c>
      <c r="C31" s="480"/>
      <c r="D31" s="481"/>
      <c r="E31" s="217" t="s">
        <v>50</v>
      </c>
      <c r="F31" s="217">
        <v>2</v>
      </c>
      <c r="G31" s="240"/>
      <c r="H31" s="241"/>
      <c r="I31" s="247">
        <f t="shared" si="1"/>
        <v>0</v>
      </c>
      <c r="J31" s="247">
        <f t="shared" si="2"/>
        <v>0</v>
      </c>
      <c r="K31" s="247">
        <f t="shared" si="3"/>
        <v>0</v>
      </c>
      <c r="L31" s="249">
        <f t="shared" si="4"/>
        <v>0</v>
      </c>
      <c r="M31" s="247">
        <f t="shared" si="5"/>
        <v>0</v>
      </c>
      <c r="N31" s="247">
        <f t="shared" si="6"/>
        <v>0</v>
      </c>
    </row>
    <row r="32" spans="1:14" ht="28.5" customHeight="1" x14ac:dyDescent="0.25">
      <c r="A32" s="219" t="s">
        <v>97</v>
      </c>
      <c r="B32" s="479" t="s">
        <v>652</v>
      </c>
      <c r="C32" s="480"/>
      <c r="D32" s="481"/>
      <c r="E32" s="217" t="s">
        <v>50</v>
      </c>
      <c r="F32" s="217">
        <v>1</v>
      </c>
      <c r="G32" s="240"/>
      <c r="H32" s="241"/>
      <c r="I32" s="247">
        <f t="shared" si="1"/>
        <v>0</v>
      </c>
      <c r="J32" s="247">
        <f t="shared" si="2"/>
        <v>0</v>
      </c>
      <c r="K32" s="247">
        <f t="shared" si="3"/>
        <v>0</v>
      </c>
      <c r="L32" s="249">
        <f t="shared" si="4"/>
        <v>0</v>
      </c>
      <c r="M32" s="247">
        <f t="shared" si="5"/>
        <v>0</v>
      </c>
      <c r="N32" s="247">
        <f t="shared" si="6"/>
        <v>0</v>
      </c>
    </row>
    <row r="33" spans="1:14" ht="23.25" customHeight="1" x14ac:dyDescent="0.25">
      <c r="A33" s="219" t="s">
        <v>112</v>
      </c>
      <c r="B33" s="479" t="s">
        <v>653</v>
      </c>
      <c r="C33" s="480"/>
      <c r="D33" s="481"/>
      <c r="E33" s="217" t="s">
        <v>610</v>
      </c>
      <c r="F33" s="237">
        <v>1</v>
      </c>
      <c r="G33" s="240"/>
      <c r="H33" s="241"/>
      <c r="I33" s="247">
        <f t="shared" si="1"/>
        <v>0</v>
      </c>
      <c r="J33" s="247">
        <f t="shared" si="2"/>
        <v>0</v>
      </c>
      <c r="K33" s="247">
        <f t="shared" si="3"/>
        <v>0</v>
      </c>
      <c r="L33" s="249">
        <f t="shared" si="4"/>
        <v>0</v>
      </c>
      <c r="M33" s="247">
        <f t="shared" si="5"/>
        <v>0</v>
      </c>
      <c r="N33" s="247">
        <f t="shared" si="6"/>
        <v>0</v>
      </c>
    </row>
    <row r="34" spans="1:14" ht="21.75" customHeight="1" thickBot="1" x14ac:dyDescent="0.3">
      <c r="A34" s="62"/>
      <c r="B34" s="224"/>
      <c r="C34" s="225"/>
      <c r="D34" s="225"/>
      <c r="E34" s="226"/>
      <c r="F34" s="226"/>
      <c r="G34" s="227"/>
      <c r="H34" s="228"/>
      <c r="I34" s="227"/>
      <c r="J34" s="227"/>
      <c r="K34" s="229"/>
      <c r="L34" s="228"/>
      <c r="M34" s="239"/>
      <c r="N34" s="246">
        <f>SUM(N17:N33)</f>
        <v>0</v>
      </c>
    </row>
    <row r="35" spans="1:14" ht="15.75" thickTop="1" x14ac:dyDescent="0.25">
      <c r="A35" s="62"/>
      <c r="B35" s="224"/>
      <c r="C35" s="225"/>
      <c r="D35" s="225"/>
      <c r="E35" s="226"/>
      <c r="F35" s="226"/>
      <c r="G35" s="227"/>
      <c r="H35" s="228"/>
      <c r="I35" s="227"/>
      <c r="J35" s="227"/>
      <c r="K35" s="229"/>
      <c r="L35" s="228"/>
      <c r="M35" s="229"/>
      <c r="N35" s="227"/>
    </row>
    <row r="36" spans="1:14" x14ac:dyDescent="0.25">
      <c r="A36" s="62"/>
      <c r="B36" s="224"/>
      <c r="C36" s="225"/>
      <c r="D36" s="225"/>
      <c r="E36" s="226"/>
      <c r="F36" s="226"/>
      <c r="G36" s="227"/>
      <c r="H36" s="228"/>
      <c r="I36" s="227"/>
      <c r="J36" s="227"/>
      <c r="K36" s="229"/>
      <c r="L36" s="228"/>
      <c r="M36" s="229"/>
      <c r="N36" s="227"/>
    </row>
    <row r="37" spans="1:14" x14ac:dyDescent="0.25">
      <c r="A37" s="439" t="s">
        <v>7</v>
      </c>
      <c r="B37" s="439"/>
      <c r="C37" s="442"/>
      <c r="D37" s="443"/>
      <c r="E37" s="444"/>
      <c r="F37" s="205"/>
      <c r="G37" s="66"/>
      <c r="H37" s="66"/>
      <c r="I37" s="66"/>
      <c r="J37" s="66"/>
      <c r="K37" s="55"/>
      <c r="L37" s="55"/>
      <c r="M37" s="55"/>
      <c r="N37" s="55"/>
    </row>
    <row r="38" spans="1:14" x14ac:dyDescent="0.25">
      <c r="A38" s="440" t="s">
        <v>8</v>
      </c>
      <c r="B38" s="440"/>
      <c r="C38" s="443"/>
      <c r="D38" s="443"/>
      <c r="E38" s="444"/>
      <c r="F38" s="205"/>
      <c r="G38" s="66"/>
      <c r="H38" s="66"/>
      <c r="I38" s="66"/>
      <c r="J38" s="66"/>
      <c r="K38" s="66"/>
      <c r="L38" s="66"/>
      <c r="M38" s="66"/>
      <c r="N38" s="55"/>
    </row>
    <row r="39" spans="1:14" x14ac:dyDescent="0.25">
      <c r="A39" s="440" t="s">
        <v>9</v>
      </c>
      <c r="B39" s="440"/>
      <c r="C39" s="442"/>
      <c r="D39" s="443"/>
      <c r="E39" s="444"/>
      <c r="F39" s="205"/>
      <c r="G39" s="66"/>
      <c r="H39" s="66"/>
      <c r="I39" s="140"/>
      <c r="J39" s="140"/>
      <c r="K39" s="141"/>
      <c r="L39" s="141"/>
      <c r="M39" s="55"/>
      <c r="N39" s="55"/>
    </row>
    <row r="40" spans="1:14" x14ac:dyDescent="0.25">
      <c r="A40" s="440" t="s">
        <v>10</v>
      </c>
      <c r="B40" s="440"/>
      <c r="C40" s="445"/>
      <c r="D40" s="445"/>
      <c r="E40" s="446"/>
      <c r="F40" s="205"/>
      <c r="G40" s="66"/>
      <c r="H40" s="66"/>
      <c r="I40" s="140"/>
      <c r="J40" s="140"/>
      <c r="K40" s="141"/>
      <c r="L40" s="141"/>
      <c r="M40" s="55"/>
      <c r="N40" s="55"/>
    </row>
    <row r="41" spans="1:14" ht="16.5" x14ac:dyDescent="0.25">
      <c r="A41" s="55"/>
      <c r="B41" s="55"/>
      <c r="C41" s="55"/>
      <c r="D41" s="67"/>
      <c r="E41" s="68"/>
      <c r="F41" s="118"/>
      <c r="G41" s="55"/>
      <c r="H41" s="55"/>
      <c r="I41" s="139"/>
      <c r="J41" s="139"/>
      <c r="K41" s="142"/>
      <c r="L41" s="142"/>
      <c r="M41" s="55"/>
      <c r="N41" s="55"/>
    </row>
    <row r="42" spans="1:14" ht="16.5" x14ac:dyDescent="0.25">
      <c r="A42" s="55"/>
      <c r="B42" s="55"/>
      <c r="C42" s="209"/>
      <c r="D42" s="70"/>
      <c r="E42" s="70"/>
      <c r="F42" s="70"/>
      <c r="G42" s="55"/>
      <c r="H42" s="55"/>
      <c r="I42" s="139"/>
      <c r="J42" s="139"/>
      <c r="K42" s="142"/>
      <c r="L42" s="142"/>
      <c r="M42" s="70"/>
      <c r="N42" s="55"/>
    </row>
    <row r="43" spans="1:14" x14ac:dyDescent="0.25">
      <c r="A43" s="432" t="s">
        <v>96</v>
      </c>
      <c r="B43" s="432"/>
      <c r="C43" s="432"/>
      <c r="D43" s="432"/>
      <c r="E43" s="55"/>
      <c r="F43" s="55"/>
      <c r="G43" s="55"/>
      <c r="H43" s="55"/>
      <c r="I43" s="140"/>
      <c r="J43" s="140"/>
      <c r="K43" s="143"/>
      <c r="L43" s="143"/>
      <c r="M43" s="71"/>
      <c r="N43" s="71"/>
    </row>
    <row r="44" spans="1:14" x14ac:dyDescent="0.25">
      <c r="A44" s="86"/>
      <c r="B44" s="70"/>
      <c r="C44" s="209"/>
      <c r="D44" s="70"/>
      <c r="E44" s="70"/>
      <c r="F44" s="190" t="s">
        <v>144</v>
      </c>
      <c r="G44" s="210"/>
      <c r="H44" s="181"/>
      <c r="I44" s="66"/>
      <c r="J44" s="66"/>
      <c r="K44" s="72"/>
      <c r="L44" s="72"/>
      <c r="M44" s="72"/>
      <c r="N44" s="70"/>
    </row>
    <row r="45" spans="1:14" ht="27" x14ac:dyDescent="0.25">
      <c r="A45" s="73"/>
      <c r="B45" s="477"/>
      <c r="C45" s="477"/>
      <c r="D45" s="477"/>
      <c r="E45" s="477"/>
      <c r="F45" s="177" t="s">
        <v>99</v>
      </c>
      <c r="G45" s="71"/>
      <c r="H45" s="71"/>
      <c r="I45" s="71"/>
      <c r="J45" s="71"/>
      <c r="K45" s="72"/>
      <c r="L45" s="72"/>
      <c r="M45" s="72"/>
      <c r="N45" s="70"/>
    </row>
    <row r="46" spans="1:14" x14ac:dyDescent="0.25">
      <c r="A46" s="55"/>
      <c r="B46" s="73"/>
      <c r="C46" s="73"/>
      <c r="D46" s="73"/>
      <c r="E46" s="74"/>
      <c r="F46" s="74"/>
      <c r="G46" s="72"/>
      <c r="H46" s="75"/>
      <c r="I46" s="70"/>
      <c r="J46" s="70"/>
      <c r="K46" s="55"/>
      <c r="L46" s="55"/>
      <c r="M46" s="55"/>
      <c r="N46" s="55"/>
    </row>
    <row r="47" spans="1:14" x14ac:dyDescent="0.25">
      <c r="A47" s="76"/>
      <c r="B47" s="77" t="s">
        <v>44</v>
      </c>
      <c r="C47" s="77"/>
      <c r="D47" s="77"/>
      <c r="E47" s="99"/>
      <c r="F47" s="99"/>
      <c r="G47" s="72"/>
      <c r="H47" s="75"/>
      <c r="I47" s="70"/>
      <c r="J47" s="70"/>
      <c r="K47" s="55"/>
      <c r="L47" s="55"/>
      <c r="M47" s="55"/>
      <c r="N47" s="55"/>
    </row>
    <row r="48" spans="1:14" ht="10.9" customHeight="1" thickBot="1" x14ac:dyDescent="0.3">
      <c r="A48" s="55"/>
      <c r="B48" s="73"/>
      <c r="C48" s="73"/>
      <c r="D48" s="73"/>
      <c r="E48" s="74"/>
      <c r="F48" s="74"/>
      <c r="G48" s="72"/>
      <c r="H48" s="75"/>
      <c r="I48" s="70"/>
      <c r="J48" s="70"/>
      <c r="K48" s="55"/>
      <c r="L48" s="55"/>
      <c r="M48" s="55"/>
      <c r="N48" s="55"/>
    </row>
    <row r="49" spans="1:14" ht="15.75" thickBot="1" x14ac:dyDescent="0.3">
      <c r="A49" s="163"/>
      <c r="B49" s="77" t="s">
        <v>51</v>
      </c>
      <c r="C49" s="73"/>
      <c r="D49" s="73"/>
      <c r="E49" s="74"/>
      <c r="F49" s="74"/>
      <c r="G49" s="72"/>
      <c r="H49" s="75"/>
      <c r="I49" s="70"/>
      <c r="J49" s="70"/>
      <c r="K49" s="55"/>
      <c r="L49" s="55"/>
      <c r="M49" s="55"/>
      <c r="N49" s="55"/>
    </row>
    <row r="50" spans="1:14" x14ac:dyDescent="0.25">
      <c r="A50" s="438"/>
      <c r="B50" s="438"/>
      <c r="C50" s="438"/>
      <c r="D50" s="438"/>
      <c r="E50" s="438"/>
      <c r="F50" s="438"/>
      <c r="G50" s="438"/>
      <c r="H50" s="438"/>
      <c r="I50" s="438"/>
      <c r="J50" s="438"/>
      <c r="K50" s="55"/>
      <c r="L50" s="55"/>
      <c r="M50" s="55"/>
      <c r="N50" s="55"/>
    </row>
  </sheetData>
  <mergeCells count="48">
    <mergeCell ref="B31:D31"/>
    <mergeCell ref="B32:D32"/>
    <mergeCell ref="B33:D33"/>
    <mergeCell ref="B24:D24"/>
    <mergeCell ref="B25:D25"/>
    <mergeCell ref="B26:D26"/>
    <mergeCell ref="B27:D27"/>
    <mergeCell ref="B28:D28"/>
    <mergeCell ref="B30:D30"/>
    <mergeCell ref="B29:D29"/>
    <mergeCell ref="A40:B40"/>
    <mergeCell ref="C40:E40"/>
    <mergeCell ref="A43:D43"/>
    <mergeCell ref="B45:E45"/>
    <mergeCell ref="A50:J50"/>
    <mergeCell ref="B18:D18"/>
    <mergeCell ref="B19:D19"/>
    <mergeCell ref="B20:D20"/>
    <mergeCell ref="B21:D21"/>
    <mergeCell ref="B22:D22"/>
    <mergeCell ref="A37:B37"/>
    <mergeCell ref="C37:E37"/>
    <mergeCell ref="A38:B38"/>
    <mergeCell ref="C38:E38"/>
    <mergeCell ref="A39:B39"/>
    <mergeCell ref="C39:E39"/>
    <mergeCell ref="B23:D23"/>
    <mergeCell ref="B17:D17"/>
    <mergeCell ref="F9:F10"/>
    <mergeCell ref="G9:J9"/>
    <mergeCell ref="K9:N9"/>
    <mergeCell ref="A14:E14"/>
    <mergeCell ref="A15:A16"/>
    <mergeCell ref="B15:D16"/>
    <mergeCell ref="E15:E16"/>
    <mergeCell ref="F15:F16"/>
    <mergeCell ref="G15:J15"/>
    <mergeCell ref="K15:N15"/>
    <mergeCell ref="A9:A10"/>
    <mergeCell ref="B9:B10"/>
    <mergeCell ref="C9:C10"/>
    <mergeCell ref="D9:D10"/>
    <mergeCell ref="E9:E10"/>
    <mergeCell ref="A1:L1"/>
    <mergeCell ref="A3:B3"/>
    <mergeCell ref="A4:J4"/>
    <mergeCell ref="A6:E6"/>
    <mergeCell ref="A7:N7"/>
  </mergeCells>
  <conditionalFormatting sqref="C37:C40">
    <cfRule type="containsBlanks" dxfId="1" priority="1">
      <formula>LEN(TRIM(C37))=0</formula>
    </cfRule>
  </conditionalFormatting>
  <pageMargins left="0.7" right="0.7" top="0.75" bottom="0.75" header="0.3" footer="0.3"/>
  <pageSetup paperSize="9" scale="7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2226E-4643-4D79-85DB-4304A5F701F3}">
  <sheetPr>
    <tabColor rgb="FF7030A0"/>
    <pageSetUpPr fitToPage="1"/>
  </sheetPr>
  <dimension ref="A1:N72"/>
  <sheetViews>
    <sheetView zoomScaleNormal="100" workbookViewId="0">
      <selection activeCell="Q22" sqref="Q22"/>
    </sheetView>
  </sheetViews>
  <sheetFormatPr defaultRowHeight="15" x14ac:dyDescent="0.25"/>
  <cols>
    <col min="1" max="1" width="5.28515625" customWidth="1"/>
    <col min="2" max="2" width="25.42578125" customWidth="1"/>
    <col min="3" max="3" width="14.5703125" customWidth="1"/>
    <col min="4" max="4" width="20.28515625" customWidth="1"/>
    <col min="5" max="5" width="19.7109375" customWidth="1"/>
    <col min="6" max="6" width="16.42578125" customWidth="1"/>
    <col min="7" max="7" width="13.140625" customWidth="1"/>
    <col min="8" max="8" width="13.7109375" customWidth="1"/>
    <col min="9" max="14" width="12.7109375" customWidth="1"/>
  </cols>
  <sheetData>
    <row r="1" spans="1:14" ht="14.45" customHeight="1" x14ac:dyDescent="0.3">
      <c r="A1" s="435" t="s">
        <v>758</v>
      </c>
      <c r="B1" s="436"/>
      <c r="C1" s="436"/>
      <c r="D1" s="436"/>
      <c r="E1" s="436"/>
      <c r="F1" s="436"/>
      <c r="G1" s="436"/>
      <c r="H1" s="436"/>
      <c r="I1" s="436"/>
      <c r="J1" s="436"/>
      <c r="K1" s="436"/>
      <c r="L1" s="436"/>
      <c r="M1" s="54"/>
      <c r="N1" s="54"/>
    </row>
    <row r="2" spans="1:14" ht="16.5" x14ac:dyDescent="0.3">
      <c r="A2" s="54"/>
      <c r="B2" s="54"/>
      <c r="C2" s="54"/>
      <c r="D2" s="54"/>
      <c r="E2" s="54"/>
      <c r="F2" s="54"/>
      <c r="G2" s="54"/>
      <c r="H2" s="54"/>
      <c r="I2" s="54"/>
      <c r="J2" s="54"/>
      <c r="K2" s="54"/>
      <c r="L2" s="54"/>
      <c r="M2" s="54"/>
      <c r="N2" s="54"/>
    </row>
    <row r="3" spans="1:14" ht="16.5" x14ac:dyDescent="0.3">
      <c r="A3" s="432" t="s">
        <v>5</v>
      </c>
      <c r="B3" s="432"/>
      <c r="C3" s="206"/>
      <c r="D3" s="206"/>
      <c r="E3" s="86"/>
      <c r="F3" s="86"/>
      <c r="G3" s="86"/>
      <c r="H3" s="86"/>
      <c r="I3" s="86"/>
      <c r="J3" s="86"/>
      <c r="K3" s="54"/>
      <c r="L3" s="54"/>
      <c r="M3" s="54"/>
      <c r="N3" s="54"/>
    </row>
    <row r="4" spans="1:14" ht="16.5" customHeight="1" x14ac:dyDescent="0.25">
      <c r="A4" s="433" t="s">
        <v>809</v>
      </c>
      <c r="B4" s="433"/>
      <c r="C4" s="433"/>
      <c r="D4" s="433"/>
      <c r="E4" s="433"/>
      <c r="F4" s="433"/>
      <c r="G4" s="433"/>
      <c r="H4" s="433"/>
      <c r="I4" s="433"/>
      <c r="J4" s="433"/>
      <c r="K4" s="433"/>
      <c r="L4" s="433"/>
      <c r="M4" s="433"/>
      <c r="N4" s="433"/>
    </row>
    <row r="5" spans="1:14" ht="16.5" x14ac:dyDescent="0.3">
      <c r="A5" s="207"/>
      <c r="B5" s="207"/>
      <c r="C5" s="207"/>
      <c r="D5" s="207"/>
      <c r="E5" s="207"/>
      <c r="F5" s="207"/>
      <c r="G5" s="207"/>
      <c r="H5" s="207"/>
      <c r="I5" s="207"/>
      <c r="J5" s="207"/>
      <c r="K5" s="54"/>
      <c r="L5" s="54"/>
      <c r="M5" s="54"/>
      <c r="N5" s="54"/>
    </row>
    <row r="6" spans="1:14" ht="16.5" x14ac:dyDescent="0.3">
      <c r="A6" s="434"/>
      <c r="B6" s="434"/>
      <c r="C6" s="434"/>
      <c r="D6" s="434"/>
      <c r="E6" s="434"/>
      <c r="F6" s="208"/>
      <c r="G6" s="54"/>
      <c r="H6" s="54"/>
      <c r="I6" s="54"/>
      <c r="J6" s="54"/>
      <c r="K6" s="54"/>
      <c r="L6" s="54"/>
      <c r="M6" s="54"/>
      <c r="N6" s="54"/>
    </row>
    <row r="7" spans="1:14" x14ac:dyDescent="0.25">
      <c r="A7" s="437" t="s">
        <v>60</v>
      </c>
      <c r="B7" s="437"/>
      <c r="C7" s="437"/>
      <c r="D7" s="437"/>
      <c r="E7" s="437"/>
      <c r="F7" s="437"/>
      <c r="G7" s="437"/>
      <c r="H7" s="437"/>
      <c r="I7" s="437"/>
      <c r="J7" s="437"/>
      <c r="K7" s="437"/>
      <c r="L7" s="437"/>
      <c r="M7" s="437"/>
      <c r="N7" s="437"/>
    </row>
    <row r="8" spans="1:14" ht="16.5" customHeight="1" x14ac:dyDescent="0.25">
      <c r="A8" s="105"/>
      <c r="B8" s="105"/>
      <c r="C8" s="105"/>
      <c r="D8" s="105"/>
      <c r="E8" s="105"/>
      <c r="F8" s="105"/>
      <c r="G8" s="105"/>
      <c r="H8" s="105"/>
      <c r="I8" s="105"/>
      <c r="J8" s="105"/>
      <c r="K8" s="105"/>
      <c r="L8" s="105"/>
      <c r="M8" s="57"/>
      <c r="N8" s="57"/>
    </row>
    <row r="9" spans="1:14" x14ac:dyDescent="0.25">
      <c r="A9" s="427" t="s">
        <v>21</v>
      </c>
      <c r="B9" s="428" t="s">
        <v>30</v>
      </c>
      <c r="C9" s="427" t="s">
        <v>72</v>
      </c>
      <c r="D9" s="429" t="s">
        <v>35</v>
      </c>
      <c r="E9" s="427" t="s">
        <v>93</v>
      </c>
      <c r="F9" s="430" t="s">
        <v>94</v>
      </c>
      <c r="G9" s="427" t="s">
        <v>36</v>
      </c>
      <c r="H9" s="427"/>
      <c r="I9" s="427"/>
      <c r="J9" s="427"/>
      <c r="K9" s="427" t="s">
        <v>37</v>
      </c>
      <c r="L9" s="427"/>
      <c r="M9" s="427"/>
      <c r="N9" s="427"/>
    </row>
    <row r="10" spans="1:14" ht="27" x14ac:dyDescent="0.25">
      <c r="A10" s="427"/>
      <c r="B10" s="428"/>
      <c r="C10" s="427"/>
      <c r="D10" s="429"/>
      <c r="E10" s="427"/>
      <c r="F10" s="431"/>
      <c r="G10" s="114" t="s">
        <v>38</v>
      </c>
      <c r="H10" s="114" t="s">
        <v>39</v>
      </c>
      <c r="I10" s="114" t="s">
        <v>746</v>
      </c>
      <c r="J10" s="114" t="s">
        <v>41</v>
      </c>
      <c r="K10" s="114" t="s">
        <v>38</v>
      </c>
      <c r="L10" s="114" t="s">
        <v>42</v>
      </c>
      <c r="M10" s="114" t="s">
        <v>747</v>
      </c>
      <c r="N10" s="114" t="s">
        <v>41</v>
      </c>
    </row>
    <row r="11" spans="1:14" x14ac:dyDescent="0.25">
      <c r="A11" s="59" t="s">
        <v>0</v>
      </c>
      <c r="B11" s="59" t="s">
        <v>1</v>
      </c>
      <c r="C11" s="59" t="s">
        <v>2</v>
      </c>
      <c r="D11" s="60" t="s">
        <v>3</v>
      </c>
      <c r="E11" s="59" t="s">
        <v>4</v>
      </c>
      <c r="F11" s="59" t="s">
        <v>92</v>
      </c>
      <c r="G11" s="122" t="s">
        <v>20</v>
      </c>
      <c r="H11" s="59" t="s">
        <v>29</v>
      </c>
      <c r="I11" s="59" t="s">
        <v>19</v>
      </c>
      <c r="J11" s="61" t="s">
        <v>18</v>
      </c>
      <c r="K11" s="59" t="s">
        <v>17</v>
      </c>
      <c r="L11" s="59" t="s">
        <v>16</v>
      </c>
      <c r="M11" s="59" t="s">
        <v>31</v>
      </c>
      <c r="N11" s="59" t="s">
        <v>32</v>
      </c>
    </row>
    <row r="12" spans="1:14" ht="27.75" customHeight="1" x14ac:dyDescent="0.25">
      <c r="A12" s="58" t="s">
        <v>0</v>
      </c>
      <c r="B12" s="116" t="s">
        <v>654</v>
      </c>
      <c r="C12" s="244" t="s">
        <v>687</v>
      </c>
      <c r="D12" s="88">
        <v>1</v>
      </c>
      <c r="E12" s="89"/>
      <c r="F12" s="89"/>
      <c r="G12" s="90">
        <v>0</v>
      </c>
      <c r="H12" s="178">
        <v>0</v>
      </c>
      <c r="I12" s="250">
        <f>G12*H12</f>
        <v>0</v>
      </c>
      <c r="J12" s="251">
        <f t="shared" ref="J12:J13" si="0">G12+I12</f>
        <v>0</v>
      </c>
      <c r="K12" s="251">
        <f>G12*D12</f>
        <v>0</v>
      </c>
      <c r="L12" s="252">
        <f>H12</f>
        <v>0</v>
      </c>
      <c r="M12" s="251">
        <f>K12*L12</f>
        <v>0</v>
      </c>
      <c r="N12" s="251">
        <f>K12+M12</f>
        <v>0</v>
      </c>
    </row>
    <row r="13" spans="1:14" ht="27.75" customHeight="1" thickBot="1" x14ac:dyDescent="0.3">
      <c r="A13" s="58" t="s">
        <v>1</v>
      </c>
      <c r="B13" s="245" t="s">
        <v>757</v>
      </c>
      <c r="C13" s="87" t="s">
        <v>687</v>
      </c>
      <c r="D13" s="88">
        <v>2</v>
      </c>
      <c r="E13" s="89"/>
      <c r="F13" s="89"/>
      <c r="G13" s="90">
        <v>0</v>
      </c>
      <c r="H13" s="178">
        <v>0</v>
      </c>
      <c r="I13" s="250">
        <f>G13*H13</f>
        <v>0</v>
      </c>
      <c r="J13" s="251">
        <f t="shared" si="0"/>
        <v>0</v>
      </c>
      <c r="K13" s="251">
        <f>G13*D13</f>
        <v>0</v>
      </c>
      <c r="L13" s="252">
        <f>H13</f>
        <v>0</v>
      </c>
      <c r="M13" s="251">
        <f>K13*L13</f>
        <v>0</v>
      </c>
      <c r="N13" s="251">
        <f>K13+M13</f>
        <v>0</v>
      </c>
    </row>
    <row r="14" spans="1:14" ht="24" customHeight="1" thickTop="1" thickBot="1" x14ac:dyDescent="0.3">
      <c r="A14" s="243"/>
      <c r="B14" s="63"/>
      <c r="C14" s="63"/>
      <c r="D14" s="63"/>
      <c r="E14" s="64"/>
      <c r="F14" s="64"/>
      <c r="G14" s="63"/>
      <c r="H14" s="63"/>
      <c r="I14" s="63"/>
      <c r="J14" s="63"/>
      <c r="K14" s="65"/>
      <c r="L14" s="65"/>
      <c r="M14" s="242"/>
      <c r="N14" s="254">
        <f>SUM(N12:N13)</f>
        <v>0</v>
      </c>
    </row>
    <row r="15" spans="1:14" ht="24" customHeight="1" thickTop="1" x14ac:dyDescent="0.25">
      <c r="A15" s="456" t="s">
        <v>559</v>
      </c>
      <c r="B15" s="456"/>
      <c r="C15" s="456"/>
      <c r="D15" s="456"/>
      <c r="E15" s="456"/>
      <c r="F15" s="64"/>
      <c r="G15" s="63"/>
      <c r="H15" s="63"/>
      <c r="I15" s="63"/>
      <c r="J15" s="63"/>
      <c r="K15" s="65"/>
      <c r="L15" s="65"/>
      <c r="M15" s="65"/>
      <c r="N15" s="162"/>
    </row>
    <row r="16" spans="1:14" ht="24.75" customHeight="1" x14ac:dyDescent="0.25">
      <c r="A16" s="474" t="s">
        <v>580</v>
      </c>
      <c r="B16" s="458" t="s">
        <v>30</v>
      </c>
      <c r="C16" s="459"/>
      <c r="D16" s="460"/>
      <c r="E16" s="475" t="s">
        <v>72</v>
      </c>
      <c r="F16" s="475" t="s">
        <v>560</v>
      </c>
      <c r="G16" s="471" t="s">
        <v>36</v>
      </c>
      <c r="H16" s="472"/>
      <c r="I16" s="472"/>
      <c r="J16" s="473"/>
      <c r="K16" s="471" t="s">
        <v>37</v>
      </c>
      <c r="L16" s="472"/>
      <c r="M16" s="472"/>
      <c r="N16" s="473"/>
    </row>
    <row r="17" spans="1:14" ht="24" customHeight="1" x14ac:dyDescent="0.25">
      <c r="A17" s="474"/>
      <c r="B17" s="461"/>
      <c r="C17" s="462"/>
      <c r="D17" s="463"/>
      <c r="E17" s="476"/>
      <c r="F17" s="476"/>
      <c r="G17" s="232" t="s">
        <v>38</v>
      </c>
      <c r="H17" s="232" t="s">
        <v>39</v>
      </c>
      <c r="I17" s="233" t="s">
        <v>40</v>
      </c>
      <c r="J17" s="233" t="s">
        <v>41</v>
      </c>
      <c r="K17" s="233" t="s">
        <v>38</v>
      </c>
      <c r="L17" s="233" t="s">
        <v>143</v>
      </c>
      <c r="M17" s="233" t="s">
        <v>43</v>
      </c>
      <c r="N17" s="233" t="s">
        <v>41</v>
      </c>
    </row>
    <row r="18" spans="1:14" ht="19.5" customHeight="1" x14ac:dyDescent="0.25">
      <c r="A18" s="482" t="s">
        <v>654</v>
      </c>
      <c r="B18" s="483"/>
      <c r="C18" s="483"/>
      <c r="D18" s="483"/>
      <c r="E18" s="483"/>
      <c r="F18" s="483"/>
      <c r="G18" s="483"/>
      <c r="H18" s="483"/>
      <c r="I18" s="483"/>
      <c r="J18" s="483"/>
      <c r="K18" s="483"/>
      <c r="L18" s="483"/>
      <c r="M18" s="483"/>
      <c r="N18" s="484"/>
    </row>
    <row r="19" spans="1:14" ht="26.25" customHeight="1" x14ac:dyDescent="0.25">
      <c r="A19" s="238" t="s">
        <v>0</v>
      </c>
      <c r="B19" s="451" t="s">
        <v>660</v>
      </c>
      <c r="C19" s="452"/>
      <c r="D19" s="453"/>
      <c r="E19" s="212" t="s">
        <v>50</v>
      </c>
      <c r="F19" s="236">
        <v>1</v>
      </c>
      <c r="G19" s="248"/>
      <c r="H19" s="216"/>
      <c r="I19" s="247">
        <f>G19*H19</f>
        <v>0</v>
      </c>
      <c r="J19" s="247">
        <f>G19+I19</f>
        <v>0</v>
      </c>
      <c r="K19" s="247">
        <f>G19*F19</f>
        <v>0</v>
      </c>
      <c r="L19" s="249">
        <f>H19</f>
        <v>0</v>
      </c>
      <c r="M19" s="247">
        <f>K19*L19</f>
        <v>0</v>
      </c>
      <c r="N19" s="247">
        <f>K19+M19</f>
        <v>0</v>
      </c>
    </row>
    <row r="20" spans="1:14" ht="20.25" customHeight="1" x14ac:dyDescent="0.25">
      <c r="A20" s="238" t="s">
        <v>1</v>
      </c>
      <c r="B20" s="451" t="s">
        <v>594</v>
      </c>
      <c r="C20" s="452"/>
      <c r="D20" s="453"/>
      <c r="E20" s="212" t="s">
        <v>50</v>
      </c>
      <c r="F20" s="236">
        <v>1</v>
      </c>
      <c r="G20" s="248"/>
      <c r="H20" s="216"/>
      <c r="I20" s="247">
        <f t="shared" ref="I20:I48" si="1">G20*H20</f>
        <v>0</v>
      </c>
      <c r="J20" s="247">
        <f t="shared" ref="J20:J48" si="2">G20+I20</f>
        <v>0</v>
      </c>
      <c r="K20" s="247">
        <f t="shared" ref="K20:K48" si="3">G20*F20</f>
        <v>0</v>
      </c>
      <c r="L20" s="249">
        <f t="shared" ref="L20:L48" si="4">H20</f>
        <v>0</v>
      </c>
      <c r="M20" s="247">
        <f t="shared" ref="M20:M48" si="5">K20*L20</f>
        <v>0</v>
      </c>
      <c r="N20" s="247">
        <f t="shared" ref="N20:N48" si="6">K20+M20</f>
        <v>0</v>
      </c>
    </row>
    <row r="21" spans="1:14" ht="28.5" customHeight="1" x14ac:dyDescent="0.25">
      <c r="A21" s="238" t="s">
        <v>2</v>
      </c>
      <c r="B21" s="451" t="s">
        <v>595</v>
      </c>
      <c r="C21" s="452"/>
      <c r="D21" s="453"/>
      <c r="E21" s="212" t="s">
        <v>50</v>
      </c>
      <c r="F21" s="236">
        <v>1</v>
      </c>
      <c r="G21" s="248"/>
      <c r="H21" s="216"/>
      <c r="I21" s="247">
        <f t="shared" si="1"/>
        <v>0</v>
      </c>
      <c r="J21" s="247">
        <f t="shared" si="2"/>
        <v>0</v>
      </c>
      <c r="K21" s="247">
        <f t="shared" si="3"/>
        <v>0</v>
      </c>
      <c r="L21" s="249">
        <f t="shared" si="4"/>
        <v>0</v>
      </c>
      <c r="M21" s="247">
        <f t="shared" si="5"/>
        <v>0</v>
      </c>
      <c r="N21" s="247">
        <f t="shared" si="6"/>
        <v>0</v>
      </c>
    </row>
    <row r="22" spans="1:14" ht="51" customHeight="1" x14ac:dyDescent="0.25">
      <c r="A22" s="238" t="s">
        <v>3</v>
      </c>
      <c r="B22" s="451" t="s">
        <v>661</v>
      </c>
      <c r="C22" s="452"/>
      <c r="D22" s="453"/>
      <c r="E22" s="212" t="s">
        <v>50</v>
      </c>
      <c r="F22" s="236">
        <v>1</v>
      </c>
      <c r="G22" s="248"/>
      <c r="H22" s="216"/>
      <c r="I22" s="247">
        <f t="shared" si="1"/>
        <v>0</v>
      </c>
      <c r="J22" s="247">
        <f t="shared" si="2"/>
        <v>0</v>
      </c>
      <c r="K22" s="247">
        <f t="shared" si="3"/>
        <v>0</v>
      </c>
      <c r="L22" s="249">
        <f t="shared" si="4"/>
        <v>0</v>
      </c>
      <c r="M22" s="247">
        <f t="shared" si="5"/>
        <v>0</v>
      </c>
      <c r="N22" s="247">
        <f t="shared" si="6"/>
        <v>0</v>
      </c>
    </row>
    <row r="23" spans="1:14" ht="15.75" customHeight="1" x14ac:dyDescent="0.25">
      <c r="A23" s="238" t="s">
        <v>4</v>
      </c>
      <c r="B23" s="479" t="s">
        <v>597</v>
      </c>
      <c r="C23" s="480"/>
      <c r="D23" s="481"/>
      <c r="E23" s="217" t="s">
        <v>50</v>
      </c>
      <c r="F23" s="217">
        <v>1</v>
      </c>
      <c r="G23" s="248"/>
      <c r="H23" s="216"/>
      <c r="I23" s="247">
        <f t="shared" si="1"/>
        <v>0</v>
      </c>
      <c r="J23" s="247">
        <f t="shared" si="2"/>
        <v>0</v>
      </c>
      <c r="K23" s="247">
        <f t="shared" si="3"/>
        <v>0</v>
      </c>
      <c r="L23" s="249">
        <f t="shared" si="4"/>
        <v>0</v>
      </c>
      <c r="M23" s="247">
        <f t="shared" si="5"/>
        <v>0</v>
      </c>
      <c r="N23" s="247">
        <f t="shared" si="6"/>
        <v>0</v>
      </c>
    </row>
    <row r="24" spans="1:14" ht="18" customHeight="1" x14ac:dyDescent="0.25">
      <c r="A24" s="238" t="s">
        <v>92</v>
      </c>
      <c r="B24" s="479" t="s">
        <v>598</v>
      </c>
      <c r="C24" s="480"/>
      <c r="D24" s="481"/>
      <c r="E24" s="217" t="s">
        <v>50</v>
      </c>
      <c r="F24" s="217">
        <v>1</v>
      </c>
      <c r="G24" s="248"/>
      <c r="H24" s="216"/>
      <c r="I24" s="247">
        <f t="shared" si="1"/>
        <v>0</v>
      </c>
      <c r="J24" s="247">
        <f t="shared" si="2"/>
        <v>0</v>
      </c>
      <c r="K24" s="247">
        <f t="shared" si="3"/>
        <v>0</v>
      </c>
      <c r="L24" s="249">
        <f t="shared" si="4"/>
        <v>0</v>
      </c>
      <c r="M24" s="247">
        <f t="shared" si="5"/>
        <v>0</v>
      </c>
      <c r="N24" s="247">
        <f t="shared" si="6"/>
        <v>0</v>
      </c>
    </row>
    <row r="25" spans="1:14" ht="20.25" customHeight="1" x14ac:dyDescent="0.25">
      <c r="A25" s="238" t="s">
        <v>20</v>
      </c>
      <c r="B25" s="479" t="s">
        <v>599</v>
      </c>
      <c r="C25" s="480"/>
      <c r="D25" s="481"/>
      <c r="E25" s="217" t="s">
        <v>50</v>
      </c>
      <c r="F25" s="217">
        <v>1</v>
      </c>
      <c r="G25" s="248"/>
      <c r="H25" s="216"/>
      <c r="I25" s="247">
        <f t="shared" si="1"/>
        <v>0</v>
      </c>
      <c r="J25" s="247">
        <f t="shared" si="2"/>
        <v>0</v>
      </c>
      <c r="K25" s="247">
        <f t="shared" si="3"/>
        <v>0</v>
      </c>
      <c r="L25" s="249">
        <f t="shared" si="4"/>
        <v>0</v>
      </c>
      <c r="M25" s="247">
        <f t="shared" si="5"/>
        <v>0</v>
      </c>
      <c r="N25" s="247">
        <f t="shared" si="6"/>
        <v>0</v>
      </c>
    </row>
    <row r="26" spans="1:14" ht="48.75" customHeight="1" x14ac:dyDescent="0.25">
      <c r="A26" s="238" t="s">
        <v>29</v>
      </c>
      <c r="B26" s="479" t="s">
        <v>600</v>
      </c>
      <c r="C26" s="480"/>
      <c r="D26" s="481"/>
      <c r="E26" s="217" t="s">
        <v>50</v>
      </c>
      <c r="F26" s="217">
        <v>1</v>
      </c>
      <c r="G26" s="248"/>
      <c r="H26" s="216"/>
      <c r="I26" s="247">
        <f t="shared" si="1"/>
        <v>0</v>
      </c>
      <c r="J26" s="247">
        <f t="shared" si="2"/>
        <v>0</v>
      </c>
      <c r="K26" s="247">
        <f t="shared" si="3"/>
        <v>0</v>
      </c>
      <c r="L26" s="249">
        <f t="shared" si="4"/>
        <v>0</v>
      </c>
      <c r="M26" s="247">
        <f t="shared" si="5"/>
        <v>0</v>
      </c>
      <c r="N26" s="247">
        <f t="shared" si="6"/>
        <v>0</v>
      </c>
    </row>
    <row r="27" spans="1:14" ht="19.5" customHeight="1" x14ac:dyDescent="0.25">
      <c r="A27" s="238" t="s">
        <v>19</v>
      </c>
      <c r="B27" s="479" t="s">
        <v>604</v>
      </c>
      <c r="C27" s="480"/>
      <c r="D27" s="481"/>
      <c r="E27" s="217" t="s">
        <v>50</v>
      </c>
      <c r="F27" s="217">
        <v>6</v>
      </c>
      <c r="G27" s="248"/>
      <c r="H27" s="216"/>
      <c r="I27" s="247">
        <f t="shared" si="1"/>
        <v>0</v>
      </c>
      <c r="J27" s="247">
        <f t="shared" si="2"/>
        <v>0</v>
      </c>
      <c r="K27" s="247">
        <f t="shared" si="3"/>
        <v>0</v>
      </c>
      <c r="L27" s="249">
        <f t="shared" si="4"/>
        <v>0</v>
      </c>
      <c r="M27" s="247">
        <f t="shared" si="5"/>
        <v>0</v>
      </c>
      <c r="N27" s="247">
        <f t="shared" si="6"/>
        <v>0</v>
      </c>
    </row>
    <row r="28" spans="1:14" ht="17.25" customHeight="1" x14ac:dyDescent="0.25">
      <c r="A28" s="238" t="s">
        <v>18</v>
      </c>
      <c r="B28" s="479" t="s">
        <v>662</v>
      </c>
      <c r="C28" s="480"/>
      <c r="D28" s="481"/>
      <c r="E28" s="217" t="s">
        <v>50</v>
      </c>
      <c r="F28" s="217">
        <v>1</v>
      </c>
      <c r="G28" s="248"/>
      <c r="H28" s="216"/>
      <c r="I28" s="247">
        <f t="shared" si="1"/>
        <v>0</v>
      </c>
      <c r="J28" s="247">
        <f t="shared" si="2"/>
        <v>0</v>
      </c>
      <c r="K28" s="247">
        <f t="shared" si="3"/>
        <v>0</v>
      </c>
      <c r="L28" s="249">
        <f t="shared" si="4"/>
        <v>0</v>
      </c>
      <c r="M28" s="247">
        <f t="shared" si="5"/>
        <v>0</v>
      </c>
      <c r="N28" s="247">
        <f t="shared" si="6"/>
        <v>0</v>
      </c>
    </row>
    <row r="29" spans="1:14" ht="17.25" customHeight="1" x14ac:dyDescent="0.25">
      <c r="A29" s="238" t="s">
        <v>17</v>
      </c>
      <c r="B29" s="479" t="s">
        <v>663</v>
      </c>
      <c r="C29" s="480"/>
      <c r="D29" s="481"/>
      <c r="E29" s="217" t="s">
        <v>50</v>
      </c>
      <c r="F29" s="217">
        <v>2</v>
      </c>
      <c r="G29" s="248"/>
      <c r="H29" s="216"/>
      <c r="I29" s="247">
        <f t="shared" si="1"/>
        <v>0</v>
      </c>
      <c r="J29" s="247">
        <f t="shared" si="2"/>
        <v>0</v>
      </c>
      <c r="K29" s="247">
        <f t="shared" si="3"/>
        <v>0</v>
      </c>
      <c r="L29" s="249">
        <f t="shared" si="4"/>
        <v>0</v>
      </c>
      <c r="M29" s="247">
        <f t="shared" si="5"/>
        <v>0</v>
      </c>
      <c r="N29" s="247">
        <f t="shared" si="6"/>
        <v>0</v>
      </c>
    </row>
    <row r="30" spans="1:14" ht="37.5" customHeight="1" x14ac:dyDescent="0.25">
      <c r="A30" s="238" t="s">
        <v>16</v>
      </c>
      <c r="B30" s="479" t="s">
        <v>664</v>
      </c>
      <c r="C30" s="480"/>
      <c r="D30" s="481"/>
      <c r="E30" s="217" t="s">
        <v>50</v>
      </c>
      <c r="F30" s="217">
        <v>1</v>
      </c>
      <c r="G30" s="248"/>
      <c r="H30" s="216"/>
      <c r="I30" s="247">
        <f t="shared" si="1"/>
        <v>0</v>
      </c>
      <c r="J30" s="247">
        <f t="shared" si="2"/>
        <v>0</v>
      </c>
      <c r="K30" s="247">
        <f t="shared" si="3"/>
        <v>0</v>
      </c>
      <c r="L30" s="249">
        <f t="shared" si="4"/>
        <v>0</v>
      </c>
      <c r="M30" s="247">
        <f t="shared" si="5"/>
        <v>0</v>
      </c>
      <c r="N30" s="247">
        <f t="shared" si="6"/>
        <v>0</v>
      </c>
    </row>
    <row r="31" spans="1:14" ht="28.5" customHeight="1" x14ac:dyDescent="0.25">
      <c r="A31" s="238" t="s">
        <v>31</v>
      </c>
      <c r="B31" s="479" t="s">
        <v>665</v>
      </c>
      <c r="C31" s="480"/>
      <c r="D31" s="481"/>
      <c r="E31" s="217" t="s">
        <v>50</v>
      </c>
      <c r="F31" s="217">
        <v>1</v>
      </c>
      <c r="G31" s="248"/>
      <c r="H31" s="216"/>
      <c r="I31" s="247">
        <f t="shared" si="1"/>
        <v>0</v>
      </c>
      <c r="J31" s="247">
        <f t="shared" si="2"/>
        <v>0</v>
      </c>
      <c r="K31" s="247">
        <f t="shared" si="3"/>
        <v>0</v>
      </c>
      <c r="L31" s="249">
        <f t="shared" si="4"/>
        <v>0</v>
      </c>
      <c r="M31" s="247">
        <f t="shared" si="5"/>
        <v>0</v>
      </c>
      <c r="N31" s="247">
        <f t="shared" si="6"/>
        <v>0</v>
      </c>
    </row>
    <row r="32" spans="1:14" ht="24.75" customHeight="1" x14ac:dyDescent="0.25">
      <c r="A32" s="238" t="s">
        <v>32</v>
      </c>
      <c r="B32" s="479" t="s">
        <v>666</v>
      </c>
      <c r="C32" s="480"/>
      <c r="D32" s="481"/>
      <c r="E32" s="217" t="s">
        <v>50</v>
      </c>
      <c r="F32" s="217">
        <v>1</v>
      </c>
      <c r="G32" s="248"/>
      <c r="H32" s="216"/>
      <c r="I32" s="247">
        <f t="shared" si="1"/>
        <v>0</v>
      </c>
      <c r="J32" s="247">
        <f t="shared" si="2"/>
        <v>0</v>
      </c>
      <c r="K32" s="247">
        <f t="shared" si="3"/>
        <v>0</v>
      </c>
      <c r="L32" s="249">
        <f t="shared" si="4"/>
        <v>0</v>
      </c>
      <c r="M32" s="247">
        <f t="shared" si="5"/>
        <v>0</v>
      </c>
      <c r="N32" s="247">
        <f t="shared" si="6"/>
        <v>0</v>
      </c>
    </row>
    <row r="33" spans="1:14" ht="30.75" customHeight="1" x14ac:dyDescent="0.25">
      <c r="A33" s="238" t="s">
        <v>33</v>
      </c>
      <c r="B33" s="479" t="s">
        <v>667</v>
      </c>
      <c r="C33" s="480"/>
      <c r="D33" s="481"/>
      <c r="E33" s="217" t="s">
        <v>50</v>
      </c>
      <c r="F33" s="217">
        <v>1</v>
      </c>
      <c r="G33" s="248"/>
      <c r="H33" s="216"/>
      <c r="I33" s="247">
        <f t="shared" si="1"/>
        <v>0</v>
      </c>
      <c r="J33" s="247">
        <f t="shared" si="2"/>
        <v>0</v>
      </c>
      <c r="K33" s="247">
        <f t="shared" si="3"/>
        <v>0</v>
      </c>
      <c r="L33" s="249">
        <f t="shared" si="4"/>
        <v>0</v>
      </c>
      <c r="M33" s="247">
        <f t="shared" si="5"/>
        <v>0</v>
      </c>
      <c r="N33" s="247">
        <f t="shared" si="6"/>
        <v>0</v>
      </c>
    </row>
    <row r="34" spans="1:14" ht="48" customHeight="1" x14ac:dyDescent="0.25">
      <c r="A34" s="238" t="s">
        <v>97</v>
      </c>
      <c r="B34" s="479" t="s">
        <v>668</v>
      </c>
      <c r="C34" s="480"/>
      <c r="D34" s="481"/>
      <c r="E34" s="217" t="s">
        <v>50</v>
      </c>
      <c r="F34" s="217">
        <v>1</v>
      </c>
      <c r="G34" s="248"/>
      <c r="H34" s="216"/>
      <c r="I34" s="247">
        <f t="shared" si="1"/>
        <v>0</v>
      </c>
      <c r="J34" s="247">
        <f t="shared" si="2"/>
        <v>0</v>
      </c>
      <c r="K34" s="247">
        <f t="shared" si="3"/>
        <v>0</v>
      </c>
      <c r="L34" s="249">
        <f t="shared" si="4"/>
        <v>0</v>
      </c>
      <c r="M34" s="247">
        <f t="shared" si="5"/>
        <v>0</v>
      </c>
      <c r="N34" s="247">
        <f t="shared" si="6"/>
        <v>0</v>
      </c>
    </row>
    <row r="35" spans="1:14" ht="18" customHeight="1" x14ac:dyDescent="0.25">
      <c r="A35" s="238" t="s">
        <v>112</v>
      </c>
      <c r="B35" s="479" t="s">
        <v>614</v>
      </c>
      <c r="C35" s="480"/>
      <c r="D35" s="481"/>
      <c r="E35" s="217" t="s">
        <v>610</v>
      </c>
      <c r="F35" s="237">
        <v>1</v>
      </c>
      <c r="G35" s="248"/>
      <c r="H35" s="216"/>
      <c r="I35" s="247">
        <f t="shared" si="1"/>
        <v>0</v>
      </c>
      <c r="J35" s="247">
        <f t="shared" si="2"/>
        <v>0</v>
      </c>
      <c r="K35" s="247">
        <f t="shared" si="3"/>
        <v>0</v>
      </c>
      <c r="L35" s="249">
        <f t="shared" si="4"/>
        <v>0</v>
      </c>
      <c r="M35" s="247">
        <f t="shared" si="5"/>
        <v>0</v>
      </c>
      <c r="N35" s="247">
        <f t="shared" si="6"/>
        <v>0</v>
      </c>
    </row>
    <row r="36" spans="1:14" ht="24.75" customHeight="1" x14ac:dyDescent="0.25">
      <c r="A36" s="238" t="s">
        <v>113</v>
      </c>
      <c r="B36" s="479" t="s">
        <v>669</v>
      </c>
      <c r="C36" s="480"/>
      <c r="D36" s="481"/>
      <c r="E36" s="217" t="s">
        <v>50</v>
      </c>
      <c r="F36" s="217">
        <v>1</v>
      </c>
      <c r="G36" s="248"/>
      <c r="H36" s="216"/>
      <c r="I36" s="247">
        <f t="shared" si="1"/>
        <v>0</v>
      </c>
      <c r="J36" s="247">
        <f t="shared" si="2"/>
        <v>0</v>
      </c>
      <c r="K36" s="247">
        <f t="shared" si="3"/>
        <v>0</v>
      </c>
      <c r="L36" s="249">
        <f t="shared" si="4"/>
        <v>0</v>
      </c>
      <c r="M36" s="247">
        <f t="shared" si="5"/>
        <v>0</v>
      </c>
      <c r="N36" s="247">
        <f t="shared" si="6"/>
        <v>0</v>
      </c>
    </row>
    <row r="37" spans="1:14" ht="18.75" customHeight="1" x14ac:dyDescent="0.25">
      <c r="A37" s="238" t="s">
        <v>114</v>
      </c>
      <c r="B37" s="479" t="s">
        <v>670</v>
      </c>
      <c r="C37" s="480"/>
      <c r="D37" s="481"/>
      <c r="E37" s="217" t="s">
        <v>50</v>
      </c>
      <c r="F37" s="217">
        <v>1</v>
      </c>
      <c r="G37" s="248"/>
      <c r="H37" s="216"/>
      <c r="I37" s="247">
        <f t="shared" si="1"/>
        <v>0</v>
      </c>
      <c r="J37" s="247">
        <f t="shared" si="2"/>
        <v>0</v>
      </c>
      <c r="K37" s="247">
        <f t="shared" si="3"/>
        <v>0</v>
      </c>
      <c r="L37" s="249">
        <f t="shared" si="4"/>
        <v>0</v>
      </c>
      <c r="M37" s="247">
        <f t="shared" si="5"/>
        <v>0</v>
      </c>
      <c r="N37" s="247">
        <f t="shared" si="6"/>
        <v>0</v>
      </c>
    </row>
    <row r="38" spans="1:14" ht="33" customHeight="1" x14ac:dyDescent="0.25">
      <c r="A38" s="238" t="s">
        <v>115</v>
      </c>
      <c r="B38" s="488" t="s">
        <v>671</v>
      </c>
      <c r="C38" s="489"/>
      <c r="D38" s="490"/>
      <c r="E38" s="217" t="s">
        <v>50</v>
      </c>
      <c r="F38" s="217">
        <v>1</v>
      </c>
      <c r="G38" s="248"/>
      <c r="H38" s="216"/>
      <c r="I38" s="247">
        <f t="shared" si="1"/>
        <v>0</v>
      </c>
      <c r="J38" s="247">
        <f t="shared" si="2"/>
        <v>0</v>
      </c>
      <c r="K38" s="247">
        <f t="shared" si="3"/>
        <v>0</v>
      </c>
      <c r="L38" s="249">
        <f t="shared" si="4"/>
        <v>0</v>
      </c>
      <c r="M38" s="247">
        <f t="shared" si="5"/>
        <v>0</v>
      </c>
      <c r="N38" s="247">
        <f t="shared" si="6"/>
        <v>0</v>
      </c>
    </row>
    <row r="39" spans="1:14" ht="24.75" customHeight="1" x14ac:dyDescent="0.25">
      <c r="A39" s="238" t="s">
        <v>116</v>
      </c>
      <c r="B39" s="479" t="s">
        <v>672</v>
      </c>
      <c r="C39" s="480"/>
      <c r="D39" s="481"/>
      <c r="E39" s="217" t="s">
        <v>50</v>
      </c>
      <c r="F39" s="217">
        <v>1</v>
      </c>
      <c r="G39" s="248"/>
      <c r="H39" s="216"/>
      <c r="I39" s="247">
        <f t="shared" si="1"/>
        <v>0</v>
      </c>
      <c r="J39" s="247">
        <f t="shared" si="2"/>
        <v>0</v>
      </c>
      <c r="K39" s="247">
        <f t="shared" si="3"/>
        <v>0</v>
      </c>
      <c r="L39" s="249">
        <f t="shared" si="4"/>
        <v>0</v>
      </c>
      <c r="M39" s="247">
        <f t="shared" si="5"/>
        <v>0</v>
      </c>
      <c r="N39" s="247">
        <f t="shared" si="6"/>
        <v>0</v>
      </c>
    </row>
    <row r="40" spans="1:14" ht="18.75" customHeight="1" x14ac:dyDescent="0.25">
      <c r="A40" s="238" t="s">
        <v>117</v>
      </c>
      <c r="B40" s="488" t="s">
        <v>673</v>
      </c>
      <c r="C40" s="489"/>
      <c r="D40" s="490"/>
      <c r="E40" s="217" t="s">
        <v>674</v>
      </c>
      <c r="F40" s="217">
        <v>1</v>
      </c>
      <c r="G40" s="248"/>
      <c r="H40" s="216"/>
      <c r="I40" s="247">
        <f t="shared" si="1"/>
        <v>0</v>
      </c>
      <c r="J40" s="247">
        <f t="shared" si="2"/>
        <v>0</v>
      </c>
      <c r="K40" s="247">
        <f t="shared" si="3"/>
        <v>0</v>
      </c>
      <c r="L40" s="249">
        <f t="shared" si="4"/>
        <v>0</v>
      </c>
      <c r="M40" s="247">
        <f t="shared" si="5"/>
        <v>0</v>
      </c>
      <c r="N40" s="247">
        <f t="shared" si="6"/>
        <v>0</v>
      </c>
    </row>
    <row r="41" spans="1:14" ht="24.75" customHeight="1" x14ac:dyDescent="0.25">
      <c r="A41" s="238" t="s">
        <v>118</v>
      </c>
      <c r="B41" s="479" t="s">
        <v>675</v>
      </c>
      <c r="C41" s="480"/>
      <c r="D41" s="481"/>
      <c r="E41" s="217" t="s">
        <v>50</v>
      </c>
      <c r="F41" s="217">
        <v>1</v>
      </c>
      <c r="G41" s="248"/>
      <c r="H41" s="216"/>
      <c r="I41" s="247">
        <f t="shared" si="1"/>
        <v>0</v>
      </c>
      <c r="J41" s="247">
        <f t="shared" si="2"/>
        <v>0</v>
      </c>
      <c r="K41" s="247">
        <f t="shared" si="3"/>
        <v>0</v>
      </c>
      <c r="L41" s="249">
        <f t="shared" si="4"/>
        <v>0</v>
      </c>
      <c r="M41" s="247">
        <f t="shared" si="5"/>
        <v>0</v>
      </c>
      <c r="N41" s="247">
        <f t="shared" si="6"/>
        <v>0</v>
      </c>
    </row>
    <row r="42" spans="1:14" ht="24.75" customHeight="1" x14ac:dyDescent="0.25">
      <c r="A42" s="238" t="s">
        <v>119</v>
      </c>
      <c r="B42" s="479" t="s">
        <v>676</v>
      </c>
      <c r="C42" s="480"/>
      <c r="D42" s="481"/>
      <c r="E42" s="217" t="s">
        <v>50</v>
      </c>
      <c r="F42" s="217">
        <v>1</v>
      </c>
      <c r="G42" s="248"/>
      <c r="H42" s="216"/>
      <c r="I42" s="247">
        <f t="shared" si="1"/>
        <v>0</v>
      </c>
      <c r="J42" s="247">
        <f t="shared" si="2"/>
        <v>0</v>
      </c>
      <c r="K42" s="247">
        <f t="shared" si="3"/>
        <v>0</v>
      </c>
      <c r="L42" s="249">
        <f t="shared" si="4"/>
        <v>0</v>
      </c>
      <c r="M42" s="247">
        <f t="shared" si="5"/>
        <v>0</v>
      </c>
      <c r="N42" s="247">
        <f t="shared" si="6"/>
        <v>0</v>
      </c>
    </row>
    <row r="43" spans="1:14" ht="22.5" customHeight="1" x14ac:dyDescent="0.25">
      <c r="A43" s="238" t="s">
        <v>120</v>
      </c>
      <c r="B43" s="479" t="s">
        <v>677</v>
      </c>
      <c r="C43" s="480"/>
      <c r="D43" s="481"/>
      <c r="E43" s="217" t="s">
        <v>50</v>
      </c>
      <c r="F43" s="217">
        <v>2</v>
      </c>
      <c r="G43" s="248"/>
      <c r="H43" s="216"/>
      <c r="I43" s="247">
        <f t="shared" si="1"/>
        <v>0</v>
      </c>
      <c r="J43" s="247">
        <f t="shared" si="2"/>
        <v>0</v>
      </c>
      <c r="K43" s="247">
        <f t="shared" si="3"/>
        <v>0</v>
      </c>
      <c r="L43" s="249">
        <f t="shared" si="4"/>
        <v>0</v>
      </c>
      <c r="M43" s="247">
        <f t="shared" si="5"/>
        <v>0</v>
      </c>
      <c r="N43" s="247">
        <f t="shared" si="6"/>
        <v>0</v>
      </c>
    </row>
    <row r="44" spans="1:14" ht="24.75" customHeight="1" x14ac:dyDescent="0.25">
      <c r="A44" s="238" t="s">
        <v>121</v>
      </c>
      <c r="B44" s="479" t="s">
        <v>678</v>
      </c>
      <c r="C44" s="480"/>
      <c r="D44" s="481"/>
      <c r="E44" s="217" t="s">
        <v>50</v>
      </c>
      <c r="F44" s="217">
        <v>2</v>
      </c>
      <c r="G44" s="248"/>
      <c r="H44" s="216"/>
      <c r="I44" s="247">
        <f t="shared" si="1"/>
        <v>0</v>
      </c>
      <c r="J44" s="247">
        <f t="shared" si="2"/>
        <v>0</v>
      </c>
      <c r="K44" s="247">
        <f t="shared" si="3"/>
        <v>0</v>
      </c>
      <c r="L44" s="249">
        <f t="shared" si="4"/>
        <v>0</v>
      </c>
      <c r="M44" s="247">
        <f t="shared" si="5"/>
        <v>0</v>
      </c>
      <c r="N44" s="247">
        <f t="shared" si="6"/>
        <v>0</v>
      </c>
    </row>
    <row r="45" spans="1:14" ht="24.75" customHeight="1" x14ac:dyDescent="0.25">
      <c r="A45" s="238" t="s">
        <v>122</v>
      </c>
      <c r="B45" s="479" t="s">
        <v>679</v>
      </c>
      <c r="C45" s="480"/>
      <c r="D45" s="481"/>
      <c r="E45" s="217" t="s">
        <v>50</v>
      </c>
      <c r="F45" s="217">
        <v>1</v>
      </c>
      <c r="G45" s="248"/>
      <c r="H45" s="216"/>
      <c r="I45" s="247">
        <f t="shared" si="1"/>
        <v>0</v>
      </c>
      <c r="J45" s="247">
        <f t="shared" si="2"/>
        <v>0</v>
      </c>
      <c r="K45" s="247">
        <f t="shared" si="3"/>
        <v>0</v>
      </c>
      <c r="L45" s="249">
        <f t="shared" si="4"/>
        <v>0</v>
      </c>
      <c r="M45" s="247">
        <f t="shared" si="5"/>
        <v>0</v>
      </c>
      <c r="N45" s="247">
        <f t="shared" si="6"/>
        <v>0</v>
      </c>
    </row>
    <row r="46" spans="1:14" ht="20.25" customHeight="1" x14ac:dyDescent="0.25">
      <c r="A46" s="238" t="s">
        <v>123</v>
      </c>
      <c r="B46" s="479" t="s">
        <v>680</v>
      </c>
      <c r="C46" s="480"/>
      <c r="D46" s="481"/>
      <c r="E46" s="217" t="s">
        <v>50</v>
      </c>
      <c r="F46" s="217">
        <v>1</v>
      </c>
      <c r="G46" s="248"/>
      <c r="H46" s="216"/>
      <c r="I46" s="247">
        <f t="shared" si="1"/>
        <v>0</v>
      </c>
      <c r="J46" s="247">
        <f t="shared" si="2"/>
        <v>0</v>
      </c>
      <c r="K46" s="247">
        <f t="shared" si="3"/>
        <v>0</v>
      </c>
      <c r="L46" s="249">
        <f t="shared" si="4"/>
        <v>0</v>
      </c>
      <c r="M46" s="247">
        <f t="shared" si="5"/>
        <v>0</v>
      </c>
      <c r="N46" s="247">
        <f t="shared" si="6"/>
        <v>0</v>
      </c>
    </row>
    <row r="47" spans="1:14" ht="18" customHeight="1" x14ac:dyDescent="0.25">
      <c r="A47" s="238" t="s">
        <v>124</v>
      </c>
      <c r="B47" s="479" t="s">
        <v>681</v>
      </c>
      <c r="C47" s="480"/>
      <c r="D47" s="481"/>
      <c r="E47" s="217" t="s">
        <v>50</v>
      </c>
      <c r="F47" s="217">
        <v>1</v>
      </c>
      <c r="G47" s="248"/>
      <c r="H47" s="216"/>
      <c r="I47" s="247">
        <f t="shared" si="1"/>
        <v>0</v>
      </c>
      <c r="J47" s="247">
        <f t="shared" si="2"/>
        <v>0</v>
      </c>
      <c r="K47" s="247">
        <f t="shared" si="3"/>
        <v>0</v>
      </c>
      <c r="L47" s="249">
        <f t="shared" si="4"/>
        <v>0</v>
      </c>
      <c r="M47" s="247">
        <f t="shared" si="5"/>
        <v>0</v>
      </c>
      <c r="N47" s="247">
        <f t="shared" si="6"/>
        <v>0</v>
      </c>
    </row>
    <row r="48" spans="1:14" ht="49.5" customHeight="1" x14ac:dyDescent="0.25">
      <c r="A48" s="238" t="s">
        <v>125</v>
      </c>
      <c r="B48" s="479" t="s">
        <v>682</v>
      </c>
      <c r="C48" s="480"/>
      <c r="D48" s="481"/>
      <c r="E48" s="217" t="s">
        <v>50</v>
      </c>
      <c r="F48" s="217">
        <v>1</v>
      </c>
      <c r="G48" s="248"/>
      <c r="H48" s="216"/>
      <c r="I48" s="247">
        <f t="shared" si="1"/>
        <v>0</v>
      </c>
      <c r="J48" s="247">
        <f t="shared" si="2"/>
        <v>0</v>
      </c>
      <c r="K48" s="247">
        <f t="shared" si="3"/>
        <v>0</v>
      </c>
      <c r="L48" s="249">
        <f t="shared" si="4"/>
        <v>0</v>
      </c>
      <c r="M48" s="247">
        <f t="shared" si="5"/>
        <v>0</v>
      </c>
      <c r="N48" s="247">
        <f t="shared" si="6"/>
        <v>0</v>
      </c>
    </row>
    <row r="49" spans="1:14" ht="24.75" customHeight="1" x14ac:dyDescent="0.25">
      <c r="A49" s="238" t="s">
        <v>126</v>
      </c>
      <c r="B49" s="485" t="s">
        <v>683</v>
      </c>
      <c r="C49" s="486"/>
      <c r="D49" s="486"/>
      <c r="E49" s="486"/>
      <c r="F49" s="486"/>
      <c r="G49" s="486"/>
      <c r="H49" s="486"/>
      <c r="I49" s="486"/>
      <c r="J49" s="486"/>
      <c r="K49" s="486"/>
      <c r="L49" s="486"/>
      <c r="M49" s="486"/>
      <c r="N49" s="487"/>
    </row>
    <row r="50" spans="1:14" ht="30.75" customHeight="1" x14ac:dyDescent="0.25">
      <c r="A50" s="238" t="s">
        <v>127</v>
      </c>
      <c r="B50" s="479" t="s">
        <v>593</v>
      </c>
      <c r="C50" s="480"/>
      <c r="D50" s="481"/>
      <c r="E50" s="217" t="s">
        <v>50</v>
      </c>
      <c r="F50" s="237">
        <v>2</v>
      </c>
      <c r="G50" s="248"/>
      <c r="H50" s="216"/>
      <c r="I50" s="247">
        <f>G50*H50</f>
        <v>0</v>
      </c>
      <c r="J50" s="247">
        <f>G50+I50</f>
        <v>0</v>
      </c>
      <c r="K50" s="247">
        <f>G50*F50</f>
        <v>0</v>
      </c>
      <c r="L50" s="249">
        <f>H50</f>
        <v>0</v>
      </c>
      <c r="M50" s="247">
        <f>K50*L50</f>
        <v>0</v>
      </c>
      <c r="N50" s="247">
        <f>K50+M50</f>
        <v>0</v>
      </c>
    </row>
    <row r="51" spans="1:14" ht="28.5" customHeight="1" x14ac:dyDescent="0.25">
      <c r="A51" s="219" t="s">
        <v>655</v>
      </c>
      <c r="B51" s="479" t="s">
        <v>684</v>
      </c>
      <c r="C51" s="480"/>
      <c r="D51" s="481"/>
      <c r="E51" s="217" t="s">
        <v>50</v>
      </c>
      <c r="F51" s="237">
        <v>2</v>
      </c>
      <c r="G51" s="248"/>
      <c r="H51" s="216"/>
      <c r="I51" s="247">
        <f t="shared" ref="I51:I56" si="7">G51*H51</f>
        <v>0</v>
      </c>
      <c r="J51" s="247">
        <f t="shared" ref="J51:J56" si="8">G51+I51</f>
        <v>0</v>
      </c>
      <c r="K51" s="247">
        <f t="shared" ref="K51:K56" si="9">G51*F51</f>
        <v>0</v>
      </c>
      <c r="L51" s="249">
        <f t="shared" ref="L51:L56" si="10">H51</f>
        <v>0</v>
      </c>
      <c r="M51" s="247">
        <f t="shared" ref="M51:M56" si="11">K51*L51</f>
        <v>0</v>
      </c>
      <c r="N51" s="247">
        <f t="shared" ref="N51:N56" si="12">K51+M51</f>
        <v>0</v>
      </c>
    </row>
    <row r="52" spans="1:14" ht="49.5" customHeight="1" x14ac:dyDescent="0.25">
      <c r="A52" s="219" t="s">
        <v>656</v>
      </c>
      <c r="B52" s="479" t="s">
        <v>661</v>
      </c>
      <c r="C52" s="480"/>
      <c r="D52" s="481"/>
      <c r="E52" s="217" t="s">
        <v>50</v>
      </c>
      <c r="F52" s="237">
        <v>2</v>
      </c>
      <c r="G52" s="248"/>
      <c r="H52" s="216"/>
      <c r="I52" s="247">
        <f t="shared" si="7"/>
        <v>0</v>
      </c>
      <c r="J52" s="247">
        <f t="shared" si="8"/>
        <v>0</v>
      </c>
      <c r="K52" s="247">
        <f t="shared" si="9"/>
        <v>0</v>
      </c>
      <c r="L52" s="249">
        <f t="shared" si="10"/>
        <v>0</v>
      </c>
      <c r="M52" s="247">
        <f t="shared" si="11"/>
        <v>0</v>
      </c>
      <c r="N52" s="247">
        <f t="shared" si="12"/>
        <v>0</v>
      </c>
    </row>
    <row r="53" spans="1:14" ht="48.75" customHeight="1" x14ac:dyDescent="0.25">
      <c r="A53" s="219" t="s">
        <v>657</v>
      </c>
      <c r="B53" s="479" t="s">
        <v>685</v>
      </c>
      <c r="C53" s="480"/>
      <c r="D53" s="481"/>
      <c r="E53" s="217" t="s">
        <v>50</v>
      </c>
      <c r="F53" s="237">
        <v>2</v>
      </c>
      <c r="G53" s="248"/>
      <c r="H53" s="216"/>
      <c r="I53" s="247">
        <f t="shared" si="7"/>
        <v>0</v>
      </c>
      <c r="J53" s="247">
        <f t="shared" si="8"/>
        <v>0</v>
      </c>
      <c r="K53" s="247">
        <f t="shared" si="9"/>
        <v>0</v>
      </c>
      <c r="L53" s="249">
        <f t="shared" si="10"/>
        <v>0</v>
      </c>
      <c r="M53" s="247">
        <f t="shared" si="11"/>
        <v>0</v>
      </c>
      <c r="N53" s="247">
        <f t="shared" si="12"/>
        <v>0</v>
      </c>
    </row>
    <row r="54" spans="1:14" ht="42.75" customHeight="1" x14ac:dyDescent="0.25">
      <c r="A54" s="219" t="s">
        <v>658</v>
      </c>
      <c r="B54" s="479" t="s">
        <v>686</v>
      </c>
      <c r="C54" s="480"/>
      <c r="D54" s="481"/>
      <c r="E54" s="217" t="s">
        <v>50</v>
      </c>
      <c r="F54" s="217">
        <v>2</v>
      </c>
      <c r="G54" s="248"/>
      <c r="H54" s="216"/>
      <c r="I54" s="247">
        <f t="shared" si="7"/>
        <v>0</v>
      </c>
      <c r="J54" s="247">
        <f t="shared" si="8"/>
        <v>0</v>
      </c>
      <c r="K54" s="247">
        <f t="shared" si="9"/>
        <v>0</v>
      </c>
      <c r="L54" s="249">
        <f t="shared" si="10"/>
        <v>0</v>
      </c>
      <c r="M54" s="247">
        <f t="shared" si="11"/>
        <v>0</v>
      </c>
      <c r="N54" s="247">
        <f t="shared" si="12"/>
        <v>0</v>
      </c>
    </row>
    <row r="55" spans="1:14" ht="22.5" customHeight="1" x14ac:dyDescent="0.25">
      <c r="A55" s="219" t="s">
        <v>659</v>
      </c>
      <c r="B55" s="479" t="s">
        <v>602</v>
      </c>
      <c r="C55" s="480"/>
      <c r="D55" s="481"/>
      <c r="E55" s="217" t="s">
        <v>50</v>
      </c>
      <c r="F55" s="217">
        <v>2</v>
      </c>
      <c r="G55" s="248"/>
      <c r="H55" s="216"/>
      <c r="I55" s="247">
        <f t="shared" si="7"/>
        <v>0</v>
      </c>
      <c r="J55" s="247">
        <f t="shared" si="8"/>
        <v>0</v>
      </c>
      <c r="K55" s="247">
        <f t="shared" si="9"/>
        <v>0</v>
      </c>
      <c r="L55" s="249">
        <f t="shared" si="10"/>
        <v>0</v>
      </c>
      <c r="M55" s="247">
        <f t="shared" si="11"/>
        <v>0</v>
      </c>
      <c r="N55" s="247">
        <f t="shared" si="12"/>
        <v>0</v>
      </c>
    </row>
    <row r="56" spans="1:14" ht="22.5" customHeight="1" x14ac:dyDescent="0.25">
      <c r="A56" s="219" t="s">
        <v>805</v>
      </c>
      <c r="B56" s="479" t="s">
        <v>806</v>
      </c>
      <c r="C56" s="480"/>
      <c r="D56" s="481"/>
      <c r="E56" s="217" t="s">
        <v>50</v>
      </c>
      <c r="F56" s="217">
        <v>2</v>
      </c>
      <c r="G56" s="248"/>
      <c r="H56" s="216"/>
      <c r="I56" s="247">
        <f t="shared" si="7"/>
        <v>0</v>
      </c>
      <c r="J56" s="247">
        <f t="shared" si="8"/>
        <v>0</v>
      </c>
      <c r="K56" s="247">
        <f t="shared" si="9"/>
        <v>0</v>
      </c>
      <c r="L56" s="249">
        <f t="shared" si="10"/>
        <v>0</v>
      </c>
      <c r="M56" s="247">
        <f t="shared" si="11"/>
        <v>0</v>
      </c>
      <c r="N56" s="247">
        <f t="shared" si="12"/>
        <v>0</v>
      </c>
    </row>
    <row r="57" spans="1:14" ht="21.75" customHeight="1" thickBot="1" x14ac:dyDescent="0.3">
      <c r="A57" s="62"/>
      <c r="B57" s="224"/>
      <c r="C57" s="225"/>
      <c r="D57" s="225"/>
      <c r="E57" s="226"/>
      <c r="F57" s="226"/>
      <c r="G57" s="227"/>
      <c r="H57" s="228"/>
      <c r="I57" s="227"/>
      <c r="J57" s="227"/>
      <c r="K57" s="229"/>
      <c r="L57" s="228"/>
      <c r="M57" s="239"/>
      <c r="N57" s="246">
        <f>SUM(N19:N48,N50:N56)</f>
        <v>0</v>
      </c>
    </row>
    <row r="58" spans="1:14" ht="15.75" thickTop="1" x14ac:dyDescent="0.25">
      <c r="A58" s="62"/>
      <c r="B58" s="224"/>
      <c r="C58" s="225"/>
      <c r="D58" s="225"/>
      <c r="E58" s="226"/>
      <c r="F58" s="226"/>
      <c r="G58" s="227"/>
      <c r="H58" s="228"/>
      <c r="I58" s="227"/>
      <c r="J58" s="227"/>
      <c r="K58" s="229"/>
      <c r="L58" s="228"/>
      <c r="M58" s="229"/>
      <c r="N58" s="227"/>
    </row>
    <row r="59" spans="1:14" x14ac:dyDescent="0.25">
      <c r="A59" s="62"/>
      <c r="B59" s="224"/>
      <c r="C59" s="225"/>
      <c r="D59" s="225"/>
      <c r="E59" s="226"/>
      <c r="F59" s="226"/>
      <c r="G59" s="227"/>
      <c r="H59" s="228"/>
      <c r="I59" s="227"/>
      <c r="J59" s="227"/>
      <c r="K59" s="229"/>
      <c r="L59" s="228"/>
      <c r="M59" s="229"/>
      <c r="N59" s="227"/>
    </row>
    <row r="60" spans="1:14" x14ac:dyDescent="0.25">
      <c r="A60" s="439" t="s">
        <v>7</v>
      </c>
      <c r="B60" s="439"/>
      <c r="C60" s="442"/>
      <c r="D60" s="443"/>
      <c r="E60" s="444"/>
      <c r="F60" s="205"/>
      <c r="G60" s="66"/>
      <c r="H60" s="66"/>
      <c r="I60" s="66"/>
      <c r="J60" s="66"/>
      <c r="K60" s="55"/>
      <c r="L60" s="55"/>
      <c r="M60" s="55"/>
      <c r="N60" s="55"/>
    </row>
    <row r="61" spans="1:14" x14ac:dyDescent="0.25">
      <c r="A61" s="440" t="s">
        <v>8</v>
      </c>
      <c r="B61" s="440"/>
      <c r="C61" s="443"/>
      <c r="D61" s="443"/>
      <c r="E61" s="444"/>
      <c r="F61" s="205"/>
      <c r="G61" s="66"/>
      <c r="H61" s="66"/>
      <c r="I61" s="66"/>
      <c r="J61" s="66"/>
      <c r="K61" s="66"/>
      <c r="L61" s="66"/>
      <c r="M61" s="66"/>
      <c r="N61" s="55"/>
    </row>
    <row r="62" spans="1:14" x14ac:dyDescent="0.25">
      <c r="A62" s="440" t="s">
        <v>9</v>
      </c>
      <c r="B62" s="440"/>
      <c r="C62" s="442"/>
      <c r="D62" s="443"/>
      <c r="E62" s="444"/>
      <c r="F62" s="205"/>
      <c r="G62" s="66"/>
      <c r="H62" s="66"/>
      <c r="I62" s="140"/>
      <c r="J62" s="140"/>
      <c r="K62" s="141"/>
      <c r="L62" s="141"/>
      <c r="M62" s="55"/>
      <c r="N62" s="55"/>
    </row>
    <row r="63" spans="1:14" x14ac:dyDescent="0.25">
      <c r="A63" s="440" t="s">
        <v>10</v>
      </c>
      <c r="B63" s="440"/>
      <c r="C63" s="445"/>
      <c r="D63" s="445"/>
      <c r="E63" s="446"/>
      <c r="F63" s="205"/>
      <c r="G63" s="66"/>
      <c r="H63" s="66"/>
      <c r="I63" s="140"/>
      <c r="J63" s="140"/>
      <c r="K63" s="141"/>
      <c r="L63" s="141"/>
      <c r="M63" s="55"/>
      <c r="N63" s="55"/>
    </row>
    <row r="64" spans="1:14" ht="16.5" x14ac:dyDescent="0.25">
      <c r="A64" s="55"/>
      <c r="B64" s="55"/>
      <c r="C64" s="55"/>
      <c r="D64" s="67"/>
      <c r="E64" s="68"/>
      <c r="F64" s="118"/>
      <c r="G64" s="55"/>
      <c r="H64" s="55"/>
      <c r="I64" s="139"/>
      <c r="J64" s="139"/>
      <c r="K64" s="142"/>
      <c r="L64" s="142"/>
      <c r="M64" s="55"/>
      <c r="N64" s="55"/>
    </row>
    <row r="65" spans="1:14" ht="16.5" x14ac:dyDescent="0.25">
      <c r="A65" s="55"/>
      <c r="B65" s="55"/>
      <c r="C65" s="209"/>
      <c r="D65" s="70"/>
      <c r="E65" s="70"/>
      <c r="F65" s="70"/>
      <c r="G65" s="55"/>
      <c r="H65" s="55"/>
      <c r="I65" s="139"/>
      <c r="J65" s="139"/>
      <c r="K65" s="142"/>
      <c r="L65" s="142"/>
      <c r="M65" s="70"/>
      <c r="N65" s="55"/>
    </row>
    <row r="66" spans="1:14" x14ac:dyDescent="0.25">
      <c r="A66" s="432" t="s">
        <v>96</v>
      </c>
      <c r="B66" s="432"/>
      <c r="C66" s="432"/>
      <c r="D66" s="432"/>
      <c r="E66" s="55"/>
      <c r="F66" s="55"/>
      <c r="G66" s="55"/>
      <c r="H66" s="55"/>
      <c r="I66" s="140"/>
      <c r="J66" s="140"/>
      <c r="K66" s="143"/>
      <c r="L66" s="143"/>
      <c r="M66" s="71"/>
      <c r="N66" s="71"/>
    </row>
    <row r="67" spans="1:14" x14ac:dyDescent="0.25">
      <c r="A67" s="86"/>
      <c r="B67" s="70"/>
      <c r="C67" s="209"/>
      <c r="D67" s="70"/>
      <c r="E67" s="70"/>
      <c r="F67" s="190" t="s">
        <v>144</v>
      </c>
      <c r="G67" s="210"/>
      <c r="H67" s="181"/>
      <c r="I67" s="66"/>
      <c r="J67" s="66"/>
      <c r="K67" s="72"/>
      <c r="L67" s="72"/>
      <c r="M67" s="72"/>
      <c r="N67" s="70"/>
    </row>
    <row r="68" spans="1:14" ht="27" x14ac:dyDescent="0.25">
      <c r="A68" s="73"/>
      <c r="B68" s="477"/>
      <c r="C68" s="477"/>
      <c r="D68" s="477"/>
      <c r="E68" s="477"/>
      <c r="F68" s="177" t="s">
        <v>99</v>
      </c>
      <c r="G68" s="71"/>
      <c r="H68" s="71"/>
      <c r="I68" s="71"/>
      <c r="J68" s="71"/>
      <c r="K68" s="72"/>
      <c r="L68" s="72"/>
      <c r="M68" s="72"/>
      <c r="N68" s="70"/>
    </row>
    <row r="69" spans="1:14" x14ac:dyDescent="0.25">
      <c r="A69" s="76"/>
      <c r="B69" s="77" t="s">
        <v>44</v>
      </c>
      <c r="C69" s="77"/>
      <c r="D69" s="77"/>
      <c r="E69" s="99"/>
      <c r="F69" s="99"/>
      <c r="G69" s="72"/>
      <c r="H69" s="75"/>
      <c r="I69" s="70"/>
      <c r="J69" s="70"/>
      <c r="K69" s="55"/>
      <c r="L69" s="55"/>
      <c r="M69" s="55"/>
      <c r="N69" s="55"/>
    </row>
    <row r="70" spans="1:14" ht="10.9" customHeight="1" thickBot="1" x14ac:dyDescent="0.3">
      <c r="A70" s="55"/>
      <c r="B70" s="73"/>
      <c r="C70" s="73"/>
      <c r="D70" s="73"/>
      <c r="E70" s="74"/>
      <c r="F70" s="74"/>
      <c r="G70" s="72"/>
      <c r="H70" s="75"/>
      <c r="I70" s="70"/>
      <c r="J70" s="70"/>
      <c r="K70" s="55"/>
      <c r="L70" s="55"/>
      <c r="M70" s="55"/>
      <c r="N70" s="55"/>
    </row>
    <row r="71" spans="1:14" ht="15.75" thickBot="1" x14ac:dyDescent="0.3">
      <c r="A71" s="163"/>
      <c r="B71" s="77" t="s">
        <v>51</v>
      </c>
      <c r="C71" s="73"/>
      <c r="D71" s="73"/>
      <c r="E71" s="74"/>
      <c r="F71" s="74"/>
      <c r="G71" s="72"/>
      <c r="H71" s="75"/>
      <c r="I71" s="70"/>
      <c r="J71" s="70"/>
      <c r="K71" s="55"/>
      <c r="L71" s="55"/>
      <c r="M71" s="55"/>
      <c r="N71" s="55"/>
    </row>
    <row r="72" spans="1:14" x14ac:dyDescent="0.25">
      <c r="A72" s="438"/>
      <c r="B72" s="438"/>
      <c r="C72" s="438"/>
      <c r="D72" s="438"/>
      <c r="E72" s="438"/>
      <c r="F72" s="438"/>
      <c r="G72" s="438"/>
      <c r="H72" s="438"/>
      <c r="I72" s="438"/>
      <c r="J72" s="438"/>
      <c r="K72" s="55"/>
      <c r="L72" s="55"/>
      <c r="M72" s="55"/>
      <c r="N72" s="55"/>
    </row>
  </sheetData>
  <mergeCells count="70">
    <mergeCell ref="B32:D32"/>
    <mergeCell ref="B33:D33"/>
    <mergeCell ref="B53:D53"/>
    <mergeCell ref="B54:D54"/>
    <mergeCell ref="B55:D55"/>
    <mergeCell ref="B35:D35"/>
    <mergeCell ref="B36:D36"/>
    <mergeCell ref="B37:D37"/>
    <mergeCell ref="B38:D38"/>
    <mergeCell ref="B39:D39"/>
    <mergeCell ref="B45:D45"/>
    <mergeCell ref="B40:D40"/>
    <mergeCell ref="B41:D41"/>
    <mergeCell ref="B42:D42"/>
    <mergeCell ref="B43:D43"/>
    <mergeCell ref="B44:D44"/>
    <mergeCell ref="B28:D28"/>
    <mergeCell ref="B25:D25"/>
    <mergeCell ref="B29:D29"/>
    <mergeCell ref="B30:D30"/>
    <mergeCell ref="B31:D31"/>
    <mergeCell ref="B22:D22"/>
    <mergeCell ref="B23:D23"/>
    <mergeCell ref="B24:D24"/>
    <mergeCell ref="B26:D26"/>
    <mergeCell ref="B27:D27"/>
    <mergeCell ref="A66:D66"/>
    <mergeCell ref="B68:E68"/>
    <mergeCell ref="A72:J72"/>
    <mergeCell ref="A4:N4"/>
    <mergeCell ref="B50:D50"/>
    <mergeCell ref="B51:D51"/>
    <mergeCell ref="B52:D52"/>
    <mergeCell ref="B20:D20"/>
    <mergeCell ref="B21:D21"/>
    <mergeCell ref="A61:B61"/>
    <mergeCell ref="C61:E61"/>
    <mergeCell ref="A62:B62"/>
    <mergeCell ref="C62:E62"/>
    <mergeCell ref="A63:B63"/>
    <mergeCell ref="C63:E63"/>
    <mergeCell ref="B34:D34"/>
    <mergeCell ref="A60:B60"/>
    <mergeCell ref="C60:E60"/>
    <mergeCell ref="B46:D46"/>
    <mergeCell ref="B47:D47"/>
    <mergeCell ref="B48:D48"/>
    <mergeCell ref="B49:N49"/>
    <mergeCell ref="B56:D56"/>
    <mergeCell ref="B19:D19"/>
    <mergeCell ref="F9:F10"/>
    <mergeCell ref="G9:J9"/>
    <mergeCell ref="K9:N9"/>
    <mergeCell ref="A15:E15"/>
    <mergeCell ref="A16:A17"/>
    <mergeCell ref="B16:D17"/>
    <mergeCell ref="E16:E17"/>
    <mergeCell ref="F16:F17"/>
    <mergeCell ref="G16:J16"/>
    <mergeCell ref="K16:N16"/>
    <mergeCell ref="A18:N18"/>
    <mergeCell ref="A1:L1"/>
    <mergeCell ref="A3:B3"/>
    <mergeCell ref="A6:E6"/>
    <mergeCell ref="A7:N7"/>
    <mergeCell ref="A9:A10"/>
    <mergeCell ref="B9:B10"/>
    <mergeCell ref="C9:C10"/>
    <mergeCell ref="D9:D10"/>
    <mergeCell ref="E9:E10"/>
  </mergeCells>
  <conditionalFormatting sqref="C60:C63">
    <cfRule type="containsBlanks" dxfId="0" priority="1">
      <formula>LEN(TRIM(C60))=0</formula>
    </cfRule>
  </conditionalFormatting>
  <pageMargins left="0.31496062992125984" right="0.51181102362204722" top="0.35433070866141736" bottom="0.35433070866141736" header="0.31496062992125984" footer="0.31496062992125984"/>
  <pageSetup paperSize="9"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J23"/>
  <sheetViews>
    <sheetView showGridLines="0" zoomScaleNormal="100" workbookViewId="0">
      <selection activeCell="M20" sqref="M20"/>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332" t="s">
        <v>5</v>
      </c>
      <c r="B1" s="332"/>
      <c r="C1" s="42"/>
      <c r="D1" s="42"/>
    </row>
    <row r="2" spans="1:10" s="7" customFormat="1" ht="30" customHeight="1" x14ac:dyDescent="0.25">
      <c r="A2" s="304" t="str">
        <f>'Príloha č.1'!A2:D2</f>
        <v>Operačné stoly</v>
      </c>
      <c r="B2" s="304"/>
      <c r="C2" s="304"/>
      <c r="D2" s="304"/>
    </row>
    <row r="3" spans="1:10" s="7" customFormat="1" ht="15" customHeight="1" x14ac:dyDescent="0.25">
      <c r="A3" s="29"/>
      <c r="B3" s="29"/>
      <c r="C3" s="29"/>
      <c r="D3" s="29"/>
    </row>
    <row r="4" spans="1:10" ht="15" customHeight="1" x14ac:dyDescent="0.3">
      <c r="A4" s="334" t="s">
        <v>34</v>
      </c>
      <c r="B4" s="334"/>
      <c r="C4" s="334"/>
      <c r="D4" s="334"/>
      <c r="E4" s="8"/>
      <c r="F4" s="8"/>
      <c r="G4" s="8"/>
      <c r="H4" s="8"/>
      <c r="I4" s="8"/>
      <c r="J4" s="8"/>
    </row>
    <row r="5" spans="1:10" ht="15" customHeight="1" x14ac:dyDescent="0.3">
      <c r="A5" s="174"/>
      <c r="B5" s="174"/>
      <c r="C5" s="174"/>
      <c r="D5" s="174"/>
      <c r="E5" s="8"/>
      <c r="F5" s="8"/>
      <c r="G5" s="8"/>
      <c r="H5" s="8"/>
      <c r="I5" s="8"/>
      <c r="J5" s="8"/>
    </row>
    <row r="7" spans="1:10" s="7" customFormat="1" ht="17.100000000000001" customHeight="1" x14ac:dyDescent="0.25">
      <c r="A7" s="327" t="s">
        <v>7</v>
      </c>
      <c r="B7" s="327"/>
      <c r="C7" s="328" t="str">
        <f>IF('Príloha č.1'!$C$6="","",'Príloha č.1'!$C$6)</f>
        <v/>
      </c>
      <c r="D7" s="329"/>
      <c r="E7" s="9"/>
    </row>
    <row r="8" spans="1:10" s="7" customFormat="1" ht="17.100000000000001" customHeight="1" x14ac:dyDescent="0.25">
      <c r="A8" s="327" t="s">
        <v>8</v>
      </c>
      <c r="B8" s="327"/>
      <c r="C8" s="330" t="str">
        <f>IF('Príloha č.1'!$C$7="","",'Príloha č.1'!$C$7)</f>
        <v/>
      </c>
      <c r="D8" s="331"/>
    </row>
    <row r="9" spans="1:10" ht="17.100000000000001" customHeight="1" x14ac:dyDescent="0.2">
      <c r="A9" s="332" t="s">
        <v>9</v>
      </c>
      <c r="B9" s="332"/>
      <c r="C9" s="330" t="str">
        <f>IF('Príloha č.1'!$C$8="","",'Príloha č.1'!$C$8)</f>
        <v/>
      </c>
      <c r="D9" s="331"/>
    </row>
    <row r="10" spans="1:10" ht="17.100000000000001" customHeight="1" x14ac:dyDescent="0.2">
      <c r="A10" s="332" t="s">
        <v>10</v>
      </c>
      <c r="B10" s="332"/>
      <c r="C10" s="330" t="str">
        <f>IF('Príloha č.1'!$C$9="","",'Príloha č.1'!$C$9)</f>
        <v/>
      </c>
      <c r="D10" s="331"/>
    </row>
    <row r="11" spans="1:10" ht="20.100000000000001" customHeight="1" x14ac:dyDescent="0.25">
      <c r="A11" s="30"/>
      <c r="B11" s="30"/>
      <c r="C11" s="39"/>
      <c r="D11" s="30"/>
    </row>
    <row r="12" spans="1:10" s="10" customFormat="1" ht="20.100000000000001" customHeight="1" x14ac:dyDescent="0.25">
      <c r="A12" s="325" t="s">
        <v>81</v>
      </c>
      <c r="B12" s="325"/>
      <c r="C12" s="325"/>
      <c r="D12" s="325"/>
    </row>
    <row r="13" spans="1:10" ht="59.45" customHeight="1" x14ac:dyDescent="0.2">
      <c r="A13" s="108" t="s">
        <v>15</v>
      </c>
      <c r="B13" s="327" t="s">
        <v>26</v>
      </c>
      <c r="C13" s="327"/>
      <c r="D13" s="327"/>
    </row>
    <row r="14" spans="1:10" ht="28.9" customHeight="1" x14ac:dyDescent="0.2">
      <c r="A14" s="108" t="s">
        <v>15</v>
      </c>
      <c r="B14" s="327" t="s">
        <v>25</v>
      </c>
      <c r="C14" s="327"/>
      <c r="D14" s="327"/>
    </row>
    <row r="15" spans="1:10" ht="37.5" customHeight="1" x14ac:dyDescent="0.2">
      <c r="A15" s="108" t="s">
        <v>15</v>
      </c>
      <c r="B15" s="327" t="s">
        <v>27</v>
      </c>
      <c r="C15" s="327"/>
      <c r="D15" s="327"/>
    </row>
    <row r="16" spans="1:10" ht="20.100000000000001" customHeight="1" x14ac:dyDescent="0.2">
      <c r="A16" s="42"/>
      <c r="B16" s="42"/>
      <c r="C16" s="42"/>
      <c r="D16" s="42"/>
    </row>
    <row r="17" spans="1:4" s="10" customFormat="1" ht="12.75" x14ac:dyDescent="0.25">
      <c r="A17" s="325" t="s">
        <v>130</v>
      </c>
      <c r="B17" s="325"/>
      <c r="C17" s="325"/>
      <c r="D17" s="109"/>
    </row>
    <row r="18" spans="1:4" s="10" customFormat="1" ht="12.75" x14ac:dyDescent="0.2">
      <c r="A18" s="42"/>
      <c r="B18" s="42"/>
      <c r="C18" s="109"/>
      <c r="D18" s="109"/>
    </row>
    <row r="19" spans="1:4" ht="21.75" customHeight="1" x14ac:dyDescent="0.2">
      <c r="A19" s="42"/>
      <c r="B19" s="42"/>
      <c r="C19" s="42"/>
      <c r="D19" s="110"/>
    </row>
    <row r="20" spans="1:4" ht="15" customHeight="1" x14ac:dyDescent="0.2">
      <c r="A20" s="42"/>
      <c r="B20" s="42"/>
      <c r="C20" s="98" t="s">
        <v>140</v>
      </c>
      <c r="D20" s="180"/>
    </row>
    <row r="21" spans="1:4" ht="13.5" x14ac:dyDescent="0.25">
      <c r="A21" s="42"/>
      <c r="B21" s="42"/>
      <c r="C21" s="37" t="s">
        <v>99</v>
      </c>
      <c r="D21" s="172"/>
    </row>
    <row r="22" spans="1:4" ht="12.75" x14ac:dyDescent="0.2">
      <c r="A22" s="42"/>
      <c r="B22" s="42"/>
      <c r="C22" s="42"/>
      <c r="D22" s="42"/>
    </row>
    <row r="23" spans="1:4" ht="13.5" x14ac:dyDescent="0.25">
      <c r="A23" s="30"/>
      <c r="B23" s="30"/>
      <c r="C23" s="30"/>
      <c r="D23" s="30"/>
    </row>
  </sheetData>
  <mergeCells count="16">
    <mergeCell ref="A1:B1"/>
    <mergeCell ref="A2:D2"/>
    <mergeCell ref="A4:D4"/>
    <mergeCell ref="A7:B7"/>
    <mergeCell ref="C7:D7"/>
    <mergeCell ref="A8:B8"/>
    <mergeCell ref="C8:D8"/>
    <mergeCell ref="A9:B9"/>
    <mergeCell ref="C9:D9"/>
    <mergeCell ref="A10:B10"/>
    <mergeCell ref="C10:D10"/>
    <mergeCell ref="A12:D12"/>
    <mergeCell ref="B13:D13"/>
    <mergeCell ref="B14:D14"/>
    <mergeCell ref="B15:D15"/>
    <mergeCell ref="A17:C17"/>
  </mergeCells>
  <conditionalFormatting sqref="C7:D10">
    <cfRule type="containsBlanks" dxfId="19" priority="4">
      <formula>LEN(TRIM(C7))=0</formula>
    </cfRule>
  </conditionalFormatting>
  <pageMargins left="0.78740157480314965" right="0.39370078740157483" top="0.98425196850393704" bottom="0.39370078740157483" header="0.31496062992125984" footer="0.31496062992125984"/>
  <pageSetup paperSize="9" orientation="portrait" r:id="rId1"/>
  <headerFooter>
    <oddHeader>&amp;L&amp;"Arial Narrow,Tučné"&amp;10Príloha č. 3 SP&amp;"Arial Narrow,Normálne"
&amp;"Arial Narrow,Tučné"Vyhlásenie uchádzača ku konfliktom záujmov</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4673-D55F-4FCC-96E1-8AA6BCB6AE06}">
  <sheetPr>
    <tabColor theme="5" tint="-0.249977111117893"/>
  </sheetPr>
  <dimension ref="A1:E29"/>
  <sheetViews>
    <sheetView zoomScaleNormal="100" workbookViewId="0">
      <selection activeCell="E16" sqref="E16"/>
    </sheetView>
  </sheetViews>
  <sheetFormatPr defaultRowHeight="15" x14ac:dyDescent="0.25"/>
  <cols>
    <col min="1" max="1" width="28.28515625" customWidth="1"/>
    <col min="2" max="2" width="23.85546875" customWidth="1"/>
    <col min="3" max="3" width="18" customWidth="1"/>
    <col min="4" max="4" width="22" customWidth="1"/>
    <col min="5" max="5" width="31.140625" customWidth="1"/>
  </cols>
  <sheetData>
    <row r="1" spans="1:5" ht="15" customHeight="1" x14ac:dyDescent="0.25">
      <c r="A1" s="493" t="s">
        <v>735</v>
      </c>
      <c r="B1" s="493"/>
      <c r="C1" s="493"/>
      <c r="D1" s="493"/>
      <c r="E1" s="493"/>
    </row>
    <row r="2" spans="1:5" ht="16.5" x14ac:dyDescent="0.3">
      <c r="A2" s="274"/>
      <c r="B2" s="274"/>
      <c r="C2" s="274"/>
      <c r="D2" s="274"/>
      <c r="E2" s="287"/>
    </row>
    <row r="3" spans="1:5" ht="16.5" x14ac:dyDescent="0.3">
      <c r="A3" s="274"/>
      <c r="B3" s="274"/>
      <c r="C3" s="274"/>
      <c r="D3" s="274"/>
      <c r="E3" s="287"/>
    </row>
    <row r="4" spans="1:5" ht="16.5" x14ac:dyDescent="0.25">
      <c r="A4" s="494" t="s">
        <v>714</v>
      </c>
      <c r="B4" s="494"/>
      <c r="C4" s="494"/>
      <c r="D4" s="494"/>
      <c r="E4" s="494"/>
    </row>
    <row r="5" spans="1:5" ht="16.5" x14ac:dyDescent="0.3">
      <c r="A5" s="275"/>
      <c r="B5" s="287"/>
      <c r="C5" s="287"/>
      <c r="D5" s="287"/>
      <c r="E5" s="287"/>
    </row>
    <row r="6" spans="1:5" ht="16.5" x14ac:dyDescent="0.3">
      <c r="A6" s="287"/>
      <c r="B6" s="287"/>
      <c r="C6" s="287"/>
      <c r="D6" s="287"/>
      <c r="E6" s="287"/>
    </row>
    <row r="7" spans="1:5" x14ac:dyDescent="0.25">
      <c r="A7" s="495" t="s">
        <v>715</v>
      </c>
      <c r="B7" s="495"/>
      <c r="C7" s="495"/>
      <c r="D7" s="495"/>
      <c r="E7" s="495"/>
    </row>
    <row r="8" spans="1:5" ht="16.5" x14ac:dyDescent="0.3">
      <c r="A8" s="276" t="s">
        <v>716</v>
      </c>
      <c r="B8" s="287"/>
      <c r="C8" s="287"/>
      <c r="D8" s="287"/>
      <c r="E8" s="287"/>
    </row>
    <row r="9" spans="1:5" ht="16.5" x14ac:dyDescent="0.3">
      <c r="A9" s="276"/>
      <c r="B9" s="287"/>
      <c r="C9" s="287"/>
      <c r="D9" s="287"/>
      <c r="E9" s="287"/>
    </row>
    <row r="10" spans="1:5" x14ac:dyDescent="0.25">
      <c r="A10" s="496" t="s">
        <v>717</v>
      </c>
      <c r="B10" s="496"/>
      <c r="C10" s="496"/>
      <c r="D10" s="496"/>
      <c r="E10" s="496"/>
    </row>
    <row r="11" spans="1:5" ht="16.5" x14ac:dyDescent="0.3">
      <c r="A11" s="288"/>
      <c r="B11" s="287"/>
      <c r="C11" s="287"/>
      <c r="D11" s="287"/>
      <c r="E11" s="287"/>
    </row>
    <row r="12" spans="1:5" ht="60" customHeight="1" x14ac:dyDescent="0.25">
      <c r="A12" s="286" t="s">
        <v>718</v>
      </c>
      <c r="B12" s="286" t="s">
        <v>719</v>
      </c>
      <c r="C12" s="286" t="s">
        <v>720</v>
      </c>
      <c r="D12" s="286" t="s">
        <v>721</v>
      </c>
      <c r="E12" s="286" t="s">
        <v>722</v>
      </c>
    </row>
    <row r="13" spans="1:5" x14ac:dyDescent="0.25">
      <c r="A13" s="277"/>
      <c r="B13" s="277"/>
      <c r="C13" s="277"/>
      <c r="D13" s="278"/>
      <c r="E13" s="277"/>
    </row>
    <row r="14" spans="1:5" ht="16.5" x14ac:dyDescent="0.25">
      <c r="A14" s="277"/>
      <c r="B14" s="279"/>
      <c r="C14" s="278"/>
      <c r="D14" s="289"/>
      <c r="E14" s="277"/>
    </row>
    <row r="15" spans="1:5" ht="16.5" x14ac:dyDescent="0.25">
      <c r="A15" s="277"/>
      <c r="B15" s="279"/>
      <c r="C15" s="289"/>
      <c r="D15" s="289"/>
      <c r="E15" s="277"/>
    </row>
    <row r="16" spans="1:5" x14ac:dyDescent="0.25">
      <c r="A16" s="280"/>
      <c r="B16" s="280"/>
      <c r="C16" s="280"/>
      <c r="D16" s="280"/>
      <c r="E16" s="280"/>
    </row>
    <row r="17" spans="1:5" x14ac:dyDescent="0.25">
      <c r="A17" s="280"/>
      <c r="B17" s="280"/>
      <c r="C17" s="280"/>
      <c r="D17" s="280"/>
      <c r="E17" s="280"/>
    </row>
    <row r="18" spans="1:5" x14ac:dyDescent="0.25">
      <c r="A18" s="280"/>
      <c r="B18" s="280"/>
      <c r="C18" s="280"/>
      <c r="D18" s="280"/>
      <c r="E18" s="280"/>
    </row>
    <row r="19" spans="1:5" x14ac:dyDescent="0.25">
      <c r="A19" s="280"/>
      <c r="B19" s="280"/>
      <c r="C19" s="280"/>
      <c r="D19" s="280"/>
      <c r="E19" s="280"/>
    </row>
    <row r="20" spans="1:5" x14ac:dyDescent="0.25">
      <c r="A20" s="280"/>
      <c r="B20" s="280"/>
      <c r="C20" s="280"/>
      <c r="D20" s="280"/>
      <c r="E20" s="280"/>
    </row>
    <row r="21" spans="1:5" x14ac:dyDescent="0.25">
      <c r="A21" s="281"/>
      <c r="B21" s="281"/>
      <c r="C21" s="281"/>
      <c r="D21" s="281"/>
      <c r="E21" s="281"/>
    </row>
    <row r="22" spans="1:5" x14ac:dyDescent="0.25">
      <c r="A22" s="281"/>
      <c r="B22" s="281"/>
      <c r="C22" s="281"/>
      <c r="D22" s="281"/>
      <c r="E22" s="281"/>
    </row>
    <row r="23" spans="1:5" x14ac:dyDescent="0.25">
      <c r="A23" s="497" t="s">
        <v>723</v>
      </c>
      <c r="B23" s="497"/>
      <c r="C23" s="281"/>
      <c r="D23" s="281"/>
      <c r="E23" s="281"/>
    </row>
    <row r="24" spans="1:5" x14ac:dyDescent="0.25">
      <c r="A24" s="281"/>
      <c r="B24" s="281"/>
      <c r="C24" s="281"/>
      <c r="D24" s="281"/>
      <c r="E24" s="281"/>
    </row>
    <row r="25" spans="1:5" x14ac:dyDescent="0.25">
      <c r="A25" s="282"/>
      <c r="B25" s="281"/>
      <c r="C25" s="281"/>
      <c r="D25" s="281"/>
      <c r="E25" s="281"/>
    </row>
    <row r="26" spans="1:5" x14ac:dyDescent="0.25">
      <c r="A26" s="281"/>
      <c r="B26" s="284" t="s">
        <v>724</v>
      </c>
      <c r="C26" s="491" t="s">
        <v>705</v>
      </c>
      <c r="D26" s="491"/>
      <c r="E26" s="283"/>
    </row>
    <row r="27" spans="1:5" x14ac:dyDescent="0.25">
      <c r="A27" s="281"/>
      <c r="B27" s="285"/>
      <c r="C27" s="492" t="s">
        <v>725</v>
      </c>
      <c r="D27" s="492"/>
      <c r="E27" s="281"/>
    </row>
    <row r="28" spans="1:5" x14ac:dyDescent="0.25">
      <c r="A28" s="281"/>
      <c r="B28" s="281"/>
      <c r="C28" s="281"/>
      <c r="D28" s="281"/>
      <c r="E28" s="281"/>
    </row>
    <row r="29" spans="1:5" x14ac:dyDescent="0.25">
      <c r="A29" s="281"/>
      <c r="B29" s="281"/>
      <c r="C29" s="281"/>
      <c r="D29" s="281"/>
      <c r="E29" s="281"/>
    </row>
  </sheetData>
  <mergeCells count="7">
    <mergeCell ref="C26:D26"/>
    <mergeCell ref="C27:D27"/>
    <mergeCell ref="A1:E1"/>
    <mergeCell ref="A4:E4"/>
    <mergeCell ref="A7:E7"/>
    <mergeCell ref="A10:E10"/>
    <mergeCell ref="A23:B23"/>
  </mergeCells>
  <pageMargins left="0.7" right="0.7" top="0.75" bottom="0.75" header="0.3" footer="0.3"/>
  <pageSetup paperSize="9" orientation="landscape" horizontalDpi="0" verticalDpi="0" r:id="rId1"/>
  <headerFooter>
    <oddHeader>&amp;L&amp;"Arial Narrow,Tučné"&amp;10Príloha č. 9 SP
Zoznam dodaných tovarov</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F7198-03F2-4135-AC0E-A8949D96E6D1}">
  <sheetPr>
    <tabColor theme="5" tint="-0.249977111117893"/>
  </sheetPr>
  <dimension ref="A1:E29"/>
  <sheetViews>
    <sheetView zoomScaleNormal="100" workbookViewId="0">
      <selection activeCell="K23" sqref="K23"/>
    </sheetView>
  </sheetViews>
  <sheetFormatPr defaultRowHeight="15" x14ac:dyDescent="0.25"/>
  <cols>
    <col min="1" max="1" width="28.28515625" customWidth="1"/>
    <col min="2" max="2" width="23.85546875" customWidth="1"/>
    <col min="3" max="3" width="18" customWidth="1"/>
    <col min="4" max="4" width="22" customWidth="1"/>
    <col min="5" max="5" width="31.140625" customWidth="1"/>
  </cols>
  <sheetData>
    <row r="1" spans="1:5" ht="15" customHeight="1" x14ac:dyDescent="0.25">
      <c r="A1" s="493" t="s">
        <v>736</v>
      </c>
      <c r="B1" s="493"/>
      <c r="C1" s="493"/>
      <c r="D1" s="493"/>
      <c r="E1" s="493"/>
    </row>
    <row r="2" spans="1:5" ht="16.5" x14ac:dyDescent="0.3">
      <c r="A2" s="274"/>
      <c r="B2" s="274"/>
      <c r="C2" s="274"/>
      <c r="D2" s="274"/>
      <c r="E2" s="287"/>
    </row>
    <row r="3" spans="1:5" ht="16.5" x14ac:dyDescent="0.3">
      <c r="A3" s="274"/>
      <c r="B3" s="274"/>
      <c r="C3" s="274"/>
      <c r="D3" s="274"/>
      <c r="E3" s="287"/>
    </row>
    <row r="4" spans="1:5" ht="16.5" x14ac:dyDescent="0.25">
      <c r="A4" s="494" t="s">
        <v>714</v>
      </c>
      <c r="B4" s="494"/>
      <c r="C4" s="494"/>
      <c r="D4" s="494"/>
      <c r="E4" s="494"/>
    </row>
    <row r="5" spans="1:5" ht="16.5" x14ac:dyDescent="0.3">
      <c r="A5" s="275"/>
      <c r="B5" s="287"/>
      <c r="C5" s="287"/>
      <c r="D5" s="287"/>
      <c r="E5" s="287"/>
    </row>
    <row r="6" spans="1:5" ht="16.5" x14ac:dyDescent="0.3">
      <c r="A6" s="287"/>
      <c r="B6" s="287"/>
      <c r="C6" s="287"/>
      <c r="D6" s="287"/>
      <c r="E6" s="287"/>
    </row>
    <row r="7" spans="1:5" x14ac:dyDescent="0.25">
      <c r="A7" s="495" t="s">
        <v>715</v>
      </c>
      <c r="B7" s="495"/>
      <c r="C7" s="495"/>
      <c r="D7" s="495"/>
      <c r="E7" s="495"/>
    </row>
    <row r="8" spans="1:5" ht="16.5" x14ac:dyDescent="0.3">
      <c r="A8" s="276" t="s">
        <v>716</v>
      </c>
      <c r="B8" s="287"/>
      <c r="C8" s="287"/>
      <c r="D8" s="287"/>
      <c r="E8" s="287"/>
    </row>
    <row r="9" spans="1:5" ht="16.5" x14ac:dyDescent="0.3">
      <c r="A9" s="276"/>
      <c r="B9" s="287"/>
      <c r="C9" s="287"/>
      <c r="D9" s="287"/>
      <c r="E9" s="287"/>
    </row>
    <row r="10" spans="1:5" x14ac:dyDescent="0.25">
      <c r="A10" s="496" t="s">
        <v>717</v>
      </c>
      <c r="B10" s="496"/>
      <c r="C10" s="496"/>
      <c r="D10" s="496"/>
      <c r="E10" s="496"/>
    </row>
    <row r="11" spans="1:5" ht="16.5" x14ac:dyDescent="0.3">
      <c r="A11" s="288"/>
      <c r="B11" s="287"/>
      <c r="C11" s="287"/>
      <c r="D11" s="287"/>
      <c r="E11" s="287"/>
    </row>
    <row r="12" spans="1:5" ht="60" customHeight="1" x14ac:dyDescent="0.25">
      <c r="A12" s="286" t="s">
        <v>718</v>
      </c>
      <c r="B12" s="286" t="s">
        <v>719</v>
      </c>
      <c r="C12" s="286" t="s">
        <v>720</v>
      </c>
      <c r="D12" s="286" t="s">
        <v>721</v>
      </c>
      <c r="E12" s="286" t="s">
        <v>722</v>
      </c>
    </row>
    <row r="13" spans="1:5" x14ac:dyDescent="0.25">
      <c r="A13" s="277"/>
      <c r="B13" s="277"/>
      <c r="C13" s="277"/>
      <c r="D13" s="278"/>
      <c r="E13" s="277"/>
    </row>
    <row r="14" spans="1:5" ht="16.5" x14ac:dyDescent="0.25">
      <c r="A14" s="277"/>
      <c r="B14" s="279"/>
      <c r="C14" s="278"/>
      <c r="D14" s="289"/>
      <c r="E14" s="277"/>
    </row>
    <row r="15" spans="1:5" ht="16.5" x14ac:dyDescent="0.25">
      <c r="A15" s="277"/>
      <c r="B15" s="279"/>
      <c r="C15" s="289"/>
      <c r="D15" s="289"/>
      <c r="E15" s="277"/>
    </row>
    <row r="16" spans="1:5" x14ac:dyDescent="0.25">
      <c r="A16" s="280"/>
      <c r="B16" s="280"/>
      <c r="C16" s="280"/>
      <c r="D16" s="280"/>
      <c r="E16" s="280"/>
    </row>
    <row r="17" spans="1:5" x14ac:dyDescent="0.25">
      <c r="A17" s="280"/>
      <c r="B17" s="280"/>
      <c r="C17" s="280"/>
      <c r="D17" s="280"/>
      <c r="E17" s="280"/>
    </row>
    <row r="18" spans="1:5" x14ac:dyDescent="0.25">
      <c r="A18" s="280"/>
      <c r="B18" s="280"/>
      <c r="C18" s="280"/>
      <c r="D18" s="280"/>
      <c r="E18" s="280"/>
    </row>
    <row r="19" spans="1:5" x14ac:dyDescent="0.25">
      <c r="A19" s="280"/>
      <c r="B19" s="280"/>
      <c r="C19" s="280"/>
      <c r="D19" s="280"/>
      <c r="E19" s="280"/>
    </row>
    <row r="20" spans="1:5" x14ac:dyDescent="0.25">
      <c r="A20" s="280"/>
      <c r="B20" s="280"/>
      <c r="C20" s="280"/>
      <c r="D20" s="280"/>
      <c r="E20" s="280"/>
    </row>
    <row r="21" spans="1:5" x14ac:dyDescent="0.25">
      <c r="A21" s="281"/>
      <c r="B21" s="281"/>
      <c r="C21" s="281"/>
      <c r="D21" s="281"/>
      <c r="E21" s="281"/>
    </row>
    <row r="22" spans="1:5" x14ac:dyDescent="0.25">
      <c r="A22" s="281"/>
      <c r="B22" s="281"/>
      <c r="C22" s="281"/>
      <c r="D22" s="281"/>
      <c r="E22" s="281"/>
    </row>
    <row r="23" spans="1:5" x14ac:dyDescent="0.25">
      <c r="A23" s="497" t="s">
        <v>723</v>
      </c>
      <c r="B23" s="497"/>
      <c r="C23" s="281"/>
      <c r="D23" s="281"/>
      <c r="E23" s="281"/>
    </row>
    <row r="24" spans="1:5" x14ac:dyDescent="0.25">
      <c r="A24" s="281"/>
      <c r="B24" s="281"/>
      <c r="C24" s="281"/>
      <c r="D24" s="281"/>
      <c r="E24" s="281"/>
    </row>
    <row r="25" spans="1:5" x14ac:dyDescent="0.25">
      <c r="A25" s="282"/>
      <c r="B25" s="281"/>
      <c r="C25" s="281"/>
      <c r="D25" s="281"/>
      <c r="E25" s="281"/>
    </row>
    <row r="26" spans="1:5" x14ac:dyDescent="0.25">
      <c r="A26" s="281"/>
      <c r="B26" s="284" t="s">
        <v>724</v>
      </c>
      <c r="C26" s="491" t="s">
        <v>705</v>
      </c>
      <c r="D26" s="491"/>
      <c r="E26" s="283"/>
    </row>
    <row r="27" spans="1:5" x14ac:dyDescent="0.25">
      <c r="A27" s="281"/>
      <c r="B27" s="285"/>
      <c r="C27" s="492" t="s">
        <v>725</v>
      </c>
      <c r="D27" s="492"/>
      <c r="E27" s="281"/>
    </row>
    <row r="28" spans="1:5" x14ac:dyDescent="0.25">
      <c r="A28" s="281"/>
      <c r="B28" s="281"/>
      <c r="C28" s="281"/>
      <c r="D28" s="281"/>
      <c r="E28" s="281"/>
    </row>
    <row r="29" spans="1:5" x14ac:dyDescent="0.25">
      <c r="A29" s="281"/>
      <c r="B29" s="281"/>
      <c r="C29" s="281"/>
      <c r="D29" s="281"/>
      <c r="E29" s="281"/>
    </row>
  </sheetData>
  <mergeCells count="7">
    <mergeCell ref="C27:D27"/>
    <mergeCell ref="A1:E1"/>
    <mergeCell ref="A4:E4"/>
    <mergeCell ref="A7:E7"/>
    <mergeCell ref="A10:E10"/>
    <mergeCell ref="A23:B23"/>
    <mergeCell ref="C26:D26"/>
  </mergeCells>
  <pageMargins left="0.7" right="0.7" top="0.75" bottom="0.75" header="0.3" footer="0.3"/>
  <pageSetup paperSize="9" orientation="landscape" horizontalDpi="0" verticalDpi="0" r:id="rId1"/>
  <headerFooter>
    <oddHeader>&amp;L&amp;"Arial Narrow,Tučné"&amp;10Príloha č. 9 SP
Zoznam dodaných tovarov</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66832-9097-47A6-BFA0-5085AA547465}">
  <sheetPr>
    <tabColor theme="5" tint="-0.249977111117893"/>
  </sheetPr>
  <dimension ref="A1:E29"/>
  <sheetViews>
    <sheetView zoomScaleNormal="100" workbookViewId="0">
      <selection activeCell="A2" sqref="A2:E2"/>
    </sheetView>
  </sheetViews>
  <sheetFormatPr defaultRowHeight="15" x14ac:dyDescent="0.25"/>
  <cols>
    <col min="1" max="1" width="28.28515625" customWidth="1"/>
    <col min="2" max="2" width="23.85546875" customWidth="1"/>
    <col min="3" max="3" width="18" customWidth="1"/>
    <col min="4" max="4" width="22" customWidth="1"/>
    <col min="5" max="5" width="31.140625" customWidth="1"/>
  </cols>
  <sheetData>
    <row r="1" spans="1:5" ht="18.75" customHeight="1" x14ac:dyDescent="0.25">
      <c r="A1" s="493" t="s">
        <v>726</v>
      </c>
      <c r="B1" s="493"/>
      <c r="C1" s="493"/>
      <c r="D1" s="493"/>
      <c r="E1" s="493"/>
    </row>
    <row r="2" spans="1:5" ht="16.5" customHeight="1" x14ac:dyDescent="0.25">
      <c r="A2" s="493" t="s">
        <v>808</v>
      </c>
      <c r="B2" s="493"/>
      <c r="C2" s="493"/>
      <c r="D2" s="493"/>
      <c r="E2" s="493"/>
    </row>
    <row r="3" spans="1:5" ht="16.5" x14ac:dyDescent="0.3">
      <c r="A3" s="274"/>
      <c r="B3" s="274"/>
      <c r="C3" s="274"/>
      <c r="D3" s="274"/>
      <c r="E3" s="287"/>
    </row>
    <row r="4" spans="1:5" ht="16.5" x14ac:dyDescent="0.25">
      <c r="A4" s="494" t="s">
        <v>714</v>
      </c>
      <c r="B4" s="494"/>
      <c r="C4" s="494"/>
      <c r="D4" s="494"/>
      <c r="E4" s="494"/>
    </row>
    <row r="5" spans="1:5" ht="16.5" x14ac:dyDescent="0.3">
      <c r="A5" s="275"/>
      <c r="B5" s="287"/>
      <c r="C5" s="287"/>
      <c r="D5" s="287"/>
      <c r="E5" s="287"/>
    </row>
    <row r="6" spans="1:5" ht="16.5" x14ac:dyDescent="0.3">
      <c r="A6" s="287"/>
      <c r="B6" s="287"/>
      <c r="C6" s="287"/>
      <c r="D6" s="287"/>
      <c r="E6" s="287"/>
    </row>
    <row r="7" spans="1:5" x14ac:dyDescent="0.25">
      <c r="A7" s="495" t="s">
        <v>715</v>
      </c>
      <c r="B7" s="495"/>
      <c r="C7" s="495"/>
      <c r="D7" s="495"/>
      <c r="E7" s="495"/>
    </row>
    <row r="8" spans="1:5" ht="16.5" x14ac:dyDescent="0.3">
      <c r="A8" s="276" t="s">
        <v>716</v>
      </c>
      <c r="B8" s="287"/>
      <c r="C8" s="287"/>
      <c r="D8" s="287"/>
      <c r="E8" s="287"/>
    </row>
    <row r="9" spans="1:5" ht="16.5" x14ac:dyDescent="0.3">
      <c r="A9" s="276"/>
      <c r="B9" s="287"/>
      <c r="C9" s="287"/>
      <c r="D9" s="287"/>
      <c r="E9" s="287"/>
    </row>
    <row r="10" spans="1:5" x14ac:dyDescent="0.25">
      <c r="A10" s="496" t="s">
        <v>717</v>
      </c>
      <c r="B10" s="496"/>
      <c r="C10" s="496"/>
      <c r="D10" s="496"/>
      <c r="E10" s="496"/>
    </row>
    <row r="11" spans="1:5" ht="16.5" x14ac:dyDescent="0.3">
      <c r="A11" s="288"/>
      <c r="B11" s="287"/>
      <c r="C11" s="287"/>
      <c r="D11" s="287"/>
      <c r="E11" s="287"/>
    </row>
    <row r="12" spans="1:5" ht="60" customHeight="1" x14ac:dyDescent="0.25">
      <c r="A12" s="286" t="s">
        <v>718</v>
      </c>
      <c r="B12" s="286" t="s">
        <v>719</v>
      </c>
      <c r="C12" s="286" t="s">
        <v>720</v>
      </c>
      <c r="D12" s="286" t="s">
        <v>721</v>
      </c>
      <c r="E12" s="286" t="s">
        <v>722</v>
      </c>
    </row>
    <row r="13" spans="1:5" x14ac:dyDescent="0.25">
      <c r="A13" s="277"/>
      <c r="B13" s="277"/>
      <c r="C13" s="277"/>
      <c r="D13" s="278"/>
      <c r="E13" s="277"/>
    </row>
    <row r="14" spans="1:5" ht="16.5" x14ac:dyDescent="0.25">
      <c r="A14" s="277"/>
      <c r="B14" s="279"/>
      <c r="C14" s="278"/>
      <c r="D14" s="289"/>
      <c r="E14" s="277"/>
    </row>
    <row r="15" spans="1:5" ht="16.5" x14ac:dyDescent="0.25">
      <c r="A15" s="277"/>
      <c r="B15" s="279"/>
      <c r="C15" s="289"/>
      <c r="D15" s="289"/>
      <c r="E15" s="277"/>
    </row>
    <row r="16" spans="1:5" x14ac:dyDescent="0.25">
      <c r="A16" s="280"/>
      <c r="B16" s="280"/>
      <c r="C16" s="280"/>
      <c r="D16" s="280"/>
      <c r="E16" s="280"/>
    </row>
    <row r="17" spans="1:5" x14ac:dyDescent="0.25">
      <c r="A17" s="280"/>
      <c r="B17" s="280"/>
      <c r="C17" s="280"/>
      <c r="D17" s="280"/>
      <c r="E17" s="280"/>
    </row>
    <row r="18" spans="1:5" x14ac:dyDescent="0.25">
      <c r="A18" s="280"/>
      <c r="B18" s="280"/>
      <c r="C18" s="280"/>
      <c r="D18" s="280"/>
      <c r="E18" s="280"/>
    </row>
    <row r="19" spans="1:5" x14ac:dyDescent="0.25">
      <c r="A19" s="280"/>
      <c r="B19" s="280"/>
      <c r="C19" s="280"/>
      <c r="D19" s="280"/>
      <c r="E19" s="280"/>
    </row>
    <row r="20" spans="1:5" x14ac:dyDescent="0.25">
      <c r="A20" s="280"/>
      <c r="B20" s="280"/>
      <c r="C20" s="280"/>
      <c r="D20" s="280"/>
      <c r="E20" s="280"/>
    </row>
    <row r="21" spans="1:5" x14ac:dyDescent="0.25">
      <c r="A21" s="281"/>
      <c r="B21" s="281"/>
      <c r="C21" s="281"/>
      <c r="D21" s="281"/>
      <c r="E21" s="281"/>
    </row>
    <row r="22" spans="1:5" x14ac:dyDescent="0.25">
      <c r="A22" s="281"/>
      <c r="B22" s="281"/>
      <c r="C22" s="281"/>
      <c r="D22" s="281"/>
      <c r="E22" s="281"/>
    </row>
    <row r="23" spans="1:5" x14ac:dyDescent="0.25">
      <c r="A23" s="497" t="s">
        <v>723</v>
      </c>
      <c r="B23" s="497"/>
      <c r="C23" s="281"/>
      <c r="D23" s="281"/>
      <c r="E23" s="281"/>
    </row>
    <row r="24" spans="1:5" x14ac:dyDescent="0.25">
      <c r="A24" s="281"/>
      <c r="B24" s="281"/>
      <c r="C24" s="281"/>
      <c r="D24" s="281"/>
      <c r="E24" s="281"/>
    </row>
    <row r="25" spans="1:5" x14ac:dyDescent="0.25">
      <c r="A25" s="282"/>
      <c r="B25" s="281"/>
      <c r="C25" s="281"/>
      <c r="D25" s="281"/>
      <c r="E25" s="281"/>
    </row>
    <row r="26" spans="1:5" x14ac:dyDescent="0.25">
      <c r="A26" s="281"/>
      <c r="B26" s="284" t="s">
        <v>724</v>
      </c>
      <c r="C26" s="491" t="s">
        <v>705</v>
      </c>
      <c r="D26" s="491"/>
      <c r="E26" s="283"/>
    </row>
    <row r="27" spans="1:5" x14ac:dyDescent="0.25">
      <c r="A27" s="281"/>
      <c r="B27" s="285"/>
      <c r="C27" s="492" t="s">
        <v>725</v>
      </c>
      <c r="D27" s="492"/>
      <c r="E27" s="281"/>
    </row>
    <row r="28" spans="1:5" x14ac:dyDescent="0.25">
      <c r="A28" s="281"/>
      <c r="B28" s="281"/>
      <c r="C28" s="281"/>
      <c r="D28" s="281"/>
      <c r="E28" s="281"/>
    </row>
    <row r="29" spans="1:5" x14ac:dyDescent="0.25">
      <c r="A29" s="281"/>
      <c r="B29" s="281"/>
      <c r="C29" s="281"/>
      <c r="D29" s="281"/>
      <c r="E29" s="281"/>
    </row>
  </sheetData>
  <mergeCells count="8">
    <mergeCell ref="C27:D27"/>
    <mergeCell ref="A2:E2"/>
    <mergeCell ref="A1:E1"/>
    <mergeCell ref="A4:E4"/>
    <mergeCell ref="A7:E7"/>
    <mergeCell ref="A10:E10"/>
    <mergeCell ref="A23:B23"/>
    <mergeCell ref="C26:D26"/>
  </mergeCells>
  <pageMargins left="0.7" right="0.7" top="0.75" bottom="0.75" header="0.3" footer="0.3"/>
  <pageSetup paperSize="9" orientation="landscape" horizontalDpi="0" verticalDpi="0" r:id="rId1"/>
  <headerFooter>
    <oddHeader>&amp;L&amp;"Arial Narrow,Tučné"&amp;10Príloha č. 9 SP
Zoznam dodaných tovarov</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788F0-1B2A-4047-B669-47F2180D8274}">
  <sheetPr>
    <tabColor theme="5" tint="-0.249977111117893"/>
  </sheetPr>
  <dimension ref="A1:E29"/>
  <sheetViews>
    <sheetView zoomScaleNormal="100" workbookViewId="0">
      <selection activeCell="H12" sqref="H12"/>
    </sheetView>
  </sheetViews>
  <sheetFormatPr defaultRowHeight="15" x14ac:dyDescent="0.25"/>
  <cols>
    <col min="1" max="1" width="28.28515625" customWidth="1"/>
    <col min="2" max="2" width="23.85546875" customWidth="1"/>
    <col min="3" max="3" width="18" customWidth="1"/>
    <col min="4" max="4" width="22" customWidth="1"/>
    <col min="5" max="5" width="31.140625" customWidth="1"/>
  </cols>
  <sheetData>
    <row r="1" spans="1:5" ht="18.75" customHeight="1" x14ac:dyDescent="0.25">
      <c r="A1" s="493" t="s">
        <v>726</v>
      </c>
      <c r="B1" s="493"/>
      <c r="C1" s="493"/>
      <c r="D1" s="493"/>
      <c r="E1" s="493"/>
    </row>
    <row r="2" spans="1:5" ht="16.5" customHeight="1" x14ac:dyDescent="0.25">
      <c r="A2" s="493" t="s">
        <v>731</v>
      </c>
      <c r="B2" s="493"/>
      <c r="C2" s="493"/>
      <c r="D2" s="493"/>
      <c r="E2" s="493"/>
    </row>
    <row r="3" spans="1:5" ht="16.5" x14ac:dyDescent="0.3">
      <c r="A3" s="274"/>
      <c r="B3" s="274"/>
      <c r="C3" s="274"/>
      <c r="D3" s="274"/>
      <c r="E3" s="287"/>
    </row>
    <row r="4" spans="1:5" ht="16.5" x14ac:dyDescent="0.25">
      <c r="A4" s="494" t="s">
        <v>714</v>
      </c>
      <c r="B4" s="494"/>
      <c r="C4" s="494"/>
      <c r="D4" s="494"/>
      <c r="E4" s="494"/>
    </row>
    <row r="5" spans="1:5" ht="16.5" x14ac:dyDescent="0.3">
      <c r="A5" s="275"/>
      <c r="B5" s="287"/>
      <c r="C5" s="287"/>
      <c r="D5" s="287"/>
      <c r="E5" s="287"/>
    </row>
    <row r="6" spans="1:5" ht="16.5" x14ac:dyDescent="0.3">
      <c r="A6" s="287"/>
      <c r="B6" s="287"/>
      <c r="C6" s="287"/>
      <c r="D6" s="287"/>
      <c r="E6" s="287"/>
    </row>
    <row r="7" spans="1:5" x14ac:dyDescent="0.25">
      <c r="A7" s="495" t="s">
        <v>715</v>
      </c>
      <c r="B7" s="495"/>
      <c r="C7" s="495"/>
      <c r="D7" s="495"/>
      <c r="E7" s="495"/>
    </row>
    <row r="8" spans="1:5" ht="16.5" x14ac:dyDescent="0.3">
      <c r="A8" s="276" t="s">
        <v>716</v>
      </c>
      <c r="B8" s="287"/>
      <c r="C8" s="287"/>
      <c r="D8" s="287"/>
      <c r="E8" s="287"/>
    </row>
    <row r="9" spans="1:5" ht="16.5" x14ac:dyDescent="0.3">
      <c r="A9" s="276"/>
      <c r="B9" s="287"/>
      <c r="C9" s="287"/>
      <c r="D9" s="287"/>
      <c r="E9" s="287"/>
    </row>
    <row r="10" spans="1:5" x14ac:dyDescent="0.25">
      <c r="A10" s="496" t="s">
        <v>717</v>
      </c>
      <c r="B10" s="496"/>
      <c r="C10" s="496"/>
      <c r="D10" s="496"/>
      <c r="E10" s="496"/>
    </row>
    <row r="11" spans="1:5" ht="16.5" x14ac:dyDescent="0.3">
      <c r="A11" s="288"/>
      <c r="B11" s="287"/>
      <c r="C11" s="287"/>
      <c r="D11" s="287"/>
      <c r="E11" s="287"/>
    </row>
    <row r="12" spans="1:5" ht="60" customHeight="1" x14ac:dyDescent="0.25">
      <c r="A12" s="286" t="s">
        <v>718</v>
      </c>
      <c r="B12" s="286" t="s">
        <v>719</v>
      </c>
      <c r="C12" s="286" t="s">
        <v>720</v>
      </c>
      <c r="D12" s="286" t="s">
        <v>721</v>
      </c>
      <c r="E12" s="286" t="s">
        <v>722</v>
      </c>
    </row>
    <row r="13" spans="1:5" x14ac:dyDescent="0.25">
      <c r="A13" s="277"/>
      <c r="B13" s="277"/>
      <c r="C13" s="277"/>
      <c r="D13" s="278"/>
      <c r="E13" s="277"/>
    </row>
    <row r="14" spans="1:5" ht="16.5" x14ac:dyDescent="0.25">
      <c r="A14" s="277"/>
      <c r="B14" s="279"/>
      <c r="C14" s="278"/>
      <c r="D14" s="289"/>
      <c r="E14" s="277"/>
    </row>
    <row r="15" spans="1:5" ht="16.5" x14ac:dyDescent="0.25">
      <c r="A15" s="277"/>
      <c r="B15" s="279"/>
      <c r="C15" s="289"/>
      <c r="D15" s="289"/>
      <c r="E15" s="277"/>
    </row>
    <row r="16" spans="1:5" x14ac:dyDescent="0.25">
      <c r="A16" s="280"/>
      <c r="B16" s="280"/>
      <c r="C16" s="280"/>
      <c r="D16" s="280"/>
      <c r="E16" s="280"/>
    </row>
    <row r="17" spans="1:5" x14ac:dyDescent="0.25">
      <c r="A17" s="280"/>
      <c r="B17" s="280"/>
      <c r="C17" s="280"/>
      <c r="D17" s="280"/>
      <c r="E17" s="280"/>
    </row>
    <row r="18" spans="1:5" x14ac:dyDescent="0.25">
      <c r="A18" s="280"/>
      <c r="B18" s="280"/>
      <c r="C18" s="280"/>
      <c r="D18" s="280"/>
      <c r="E18" s="280"/>
    </row>
    <row r="19" spans="1:5" x14ac:dyDescent="0.25">
      <c r="A19" s="280"/>
      <c r="B19" s="280"/>
      <c r="C19" s="280"/>
      <c r="D19" s="280"/>
      <c r="E19" s="280"/>
    </row>
    <row r="20" spans="1:5" x14ac:dyDescent="0.25">
      <c r="A20" s="280"/>
      <c r="B20" s="280"/>
      <c r="C20" s="280"/>
      <c r="D20" s="280"/>
      <c r="E20" s="280"/>
    </row>
    <row r="21" spans="1:5" x14ac:dyDescent="0.25">
      <c r="A21" s="281"/>
      <c r="B21" s="281"/>
      <c r="C21" s="281"/>
      <c r="D21" s="281"/>
      <c r="E21" s="281"/>
    </row>
    <row r="22" spans="1:5" x14ac:dyDescent="0.25">
      <c r="A22" s="281"/>
      <c r="B22" s="281"/>
      <c r="C22" s="281"/>
      <c r="D22" s="281"/>
      <c r="E22" s="281"/>
    </row>
    <row r="23" spans="1:5" x14ac:dyDescent="0.25">
      <c r="A23" s="497" t="s">
        <v>723</v>
      </c>
      <c r="B23" s="497"/>
      <c r="C23" s="281"/>
      <c r="D23" s="281"/>
      <c r="E23" s="281"/>
    </row>
    <row r="24" spans="1:5" x14ac:dyDescent="0.25">
      <c r="A24" s="281"/>
      <c r="B24" s="281"/>
      <c r="C24" s="281"/>
      <c r="D24" s="281"/>
      <c r="E24" s="281"/>
    </row>
    <row r="25" spans="1:5" x14ac:dyDescent="0.25">
      <c r="A25" s="282"/>
      <c r="B25" s="281"/>
      <c r="C25" s="281"/>
      <c r="D25" s="281"/>
      <c r="E25" s="281"/>
    </row>
    <row r="26" spans="1:5" x14ac:dyDescent="0.25">
      <c r="A26" s="281"/>
      <c r="B26" s="284" t="s">
        <v>724</v>
      </c>
      <c r="C26" s="491" t="s">
        <v>705</v>
      </c>
      <c r="D26" s="491"/>
      <c r="E26" s="283"/>
    </row>
    <row r="27" spans="1:5" x14ac:dyDescent="0.25">
      <c r="A27" s="281"/>
      <c r="B27" s="285"/>
      <c r="C27" s="492" t="s">
        <v>725</v>
      </c>
      <c r="D27" s="492"/>
      <c r="E27" s="281"/>
    </row>
    <row r="28" spans="1:5" x14ac:dyDescent="0.25">
      <c r="A28" s="281"/>
      <c r="B28" s="281"/>
      <c r="C28" s="281"/>
      <c r="D28" s="281"/>
      <c r="E28" s="281"/>
    </row>
    <row r="29" spans="1:5" x14ac:dyDescent="0.25">
      <c r="A29" s="281"/>
      <c r="B29" s="281"/>
      <c r="C29" s="281"/>
      <c r="D29" s="281"/>
      <c r="E29" s="281"/>
    </row>
  </sheetData>
  <mergeCells count="8">
    <mergeCell ref="C26:D26"/>
    <mergeCell ref="C27:D27"/>
    <mergeCell ref="A1:E1"/>
    <mergeCell ref="A2:E2"/>
    <mergeCell ref="A4:E4"/>
    <mergeCell ref="A7:E7"/>
    <mergeCell ref="A10:E10"/>
    <mergeCell ref="A23:B23"/>
  </mergeCells>
  <pageMargins left="0.7" right="0.7" top="0.75" bottom="0.75" header="0.3" footer="0.3"/>
  <pageSetup paperSize="9" orientation="landscape" horizontalDpi="0" verticalDpi="0" r:id="rId1"/>
  <headerFooter>
    <oddHeader>&amp;L&amp;"Arial Narrow,Tučné"&amp;10Príloha č. 9 SP
Zoznam dodaných tovarov</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431C0-C535-4817-BD74-05D5F4DB27E6}">
  <sheetPr>
    <tabColor theme="5" tint="-0.249977111117893"/>
  </sheetPr>
  <dimension ref="A1:E29"/>
  <sheetViews>
    <sheetView zoomScaleNormal="100" workbookViewId="0">
      <selection activeCell="E24" sqref="E24"/>
    </sheetView>
  </sheetViews>
  <sheetFormatPr defaultRowHeight="15" x14ac:dyDescent="0.25"/>
  <cols>
    <col min="1" max="1" width="28.28515625" customWidth="1"/>
    <col min="2" max="2" width="23.85546875" customWidth="1"/>
    <col min="3" max="3" width="18" customWidth="1"/>
    <col min="4" max="4" width="22" customWidth="1"/>
    <col min="5" max="5" width="31.140625" customWidth="1"/>
  </cols>
  <sheetData>
    <row r="1" spans="1:5" ht="18.75" customHeight="1" x14ac:dyDescent="0.25">
      <c r="A1" s="493" t="s">
        <v>726</v>
      </c>
      <c r="B1" s="493"/>
      <c r="C1" s="493"/>
      <c r="D1" s="493"/>
      <c r="E1" s="493"/>
    </row>
    <row r="2" spans="1:5" ht="16.5" customHeight="1" x14ac:dyDescent="0.25">
      <c r="A2" s="493" t="s">
        <v>737</v>
      </c>
      <c r="B2" s="493"/>
      <c r="C2" s="493"/>
      <c r="D2" s="493"/>
      <c r="E2" s="493"/>
    </row>
    <row r="3" spans="1:5" ht="16.5" x14ac:dyDescent="0.3">
      <c r="A3" s="274"/>
      <c r="B3" s="274"/>
      <c r="C3" s="274"/>
      <c r="D3" s="274"/>
      <c r="E3" s="287"/>
    </row>
    <row r="4" spans="1:5" ht="16.5" x14ac:dyDescent="0.25">
      <c r="A4" s="494" t="s">
        <v>714</v>
      </c>
      <c r="B4" s="494"/>
      <c r="C4" s="494"/>
      <c r="D4" s="494"/>
      <c r="E4" s="494"/>
    </row>
    <row r="5" spans="1:5" ht="16.5" x14ac:dyDescent="0.3">
      <c r="A5" s="275"/>
      <c r="B5" s="287"/>
      <c r="C5" s="287"/>
      <c r="D5" s="287"/>
      <c r="E5" s="287"/>
    </row>
    <row r="6" spans="1:5" ht="16.5" x14ac:dyDescent="0.3">
      <c r="A6" s="287"/>
      <c r="B6" s="287"/>
      <c r="C6" s="287"/>
      <c r="D6" s="287"/>
      <c r="E6" s="287"/>
    </row>
    <row r="7" spans="1:5" x14ac:dyDescent="0.25">
      <c r="A7" s="495" t="s">
        <v>715</v>
      </c>
      <c r="B7" s="495"/>
      <c r="C7" s="495"/>
      <c r="D7" s="495"/>
      <c r="E7" s="495"/>
    </row>
    <row r="8" spans="1:5" ht="16.5" x14ac:dyDescent="0.3">
      <c r="A8" s="276" t="s">
        <v>716</v>
      </c>
      <c r="B8" s="287"/>
      <c r="C8" s="287"/>
      <c r="D8" s="287"/>
      <c r="E8" s="287"/>
    </row>
    <row r="9" spans="1:5" ht="16.5" x14ac:dyDescent="0.3">
      <c r="A9" s="276"/>
      <c r="B9" s="287"/>
      <c r="C9" s="287"/>
      <c r="D9" s="287"/>
      <c r="E9" s="287"/>
    </row>
    <row r="10" spans="1:5" x14ac:dyDescent="0.25">
      <c r="A10" s="496" t="s">
        <v>717</v>
      </c>
      <c r="B10" s="496"/>
      <c r="C10" s="496"/>
      <c r="D10" s="496"/>
      <c r="E10" s="496"/>
    </row>
    <row r="11" spans="1:5" ht="16.5" x14ac:dyDescent="0.3">
      <c r="A11" s="288"/>
      <c r="B11" s="287"/>
      <c r="C11" s="287"/>
      <c r="D11" s="287"/>
      <c r="E11" s="287"/>
    </row>
    <row r="12" spans="1:5" ht="60" customHeight="1" x14ac:dyDescent="0.25">
      <c r="A12" s="286" t="s">
        <v>718</v>
      </c>
      <c r="B12" s="286" t="s">
        <v>719</v>
      </c>
      <c r="C12" s="286" t="s">
        <v>720</v>
      </c>
      <c r="D12" s="286" t="s">
        <v>721</v>
      </c>
      <c r="E12" s="286" t="s">
        <v>722</v>
      </c>
    </row>
    <row r="13" spans="1:5" x14ac:dyDescent="0.25">
      <c r="A13" s="277"/>
      <c r="B13" s="277"/>
      <c r="C13" s="277"/>
      <c r="D13" s="278"/>
      <c r="E13" s="277"/>
    </row>
    <row r="14" spans="1:5" ht="16.5" x14ac:dyDescent="0.25">
      <c r="A14" s="277"/>
      <c r="B14" s="279"/>
      <c r="C14" s="278"/>
      <c r="D14" s="289"/>
      <c r="E14" s="277"/>
    </row>
    <row r="15" spans="1:5" ht="16.5" x14ac:dyDescent="0.25">
      <c r="A15" s="277"/>
      <c r="B15" s="279"/>
      <c r="C15" s="289"/>
      <c r="D15" s="289"/>
      <c r="E15" s="277"/>
    </row>
    <row r="16" spans="1:5" x14ac:dyDescent="0.25">
      <c r="A16" s="280"/>
      <c r="B16" s="280"/>
      <c r="C16" s="280"/>
      <c r="D16" s="280"/>
      <c r="E16" s="280"/>
    </row>
    <row r="17" spans="1:5" x14ac:dyDescent="0.25">
      <c r="A17" s="280"/>
      <c r="B17" s="280"/>
      <c r="C17" s="280"/>
      <c r="D17" s="280"/>
      <c r="E17" s="280"/>
    </row>
    <row r="18" spans="1:5" x14ac:dyDescent="0.25">
      <c r="A18" s="280"/>
      <c r="B18" s="280"/>
      <c r="C18" s="280"/>
      <c r="D18" s="280"/>
      <c r="E18" s="280"/>
    </row>
    <row r="19" spans="1:5" x14ac:dyDescent="0.25">
      <c r="A19" s="280"/>
      <c r="B19" s="280"/>
      <c r="C19" s="280"/>
      <c r="D19" s="280"/>
      <c r="E19" s="280"/>
    </row>
    <row r="20" spans="1:5" x14ac:dyDescent="0.25">
      <c r="A20" s="280"/>
      <c r="B20" s="280"/>
      <c r="C20" s="280"/>
      <c r="D20" s="280"/>
      <c r="E20" s="280"/>
    </row>
    <row r="21" spans="1:5" x14ac:dyDescent="0.25">
      <c r="A21" s="281"/>
      <c r="B21" s="281"/>
      <c r="C21" s="281"/>
      <c r="D21" s="281"/>
      <c r="E21" s="281"/>
    </row>
    <row r="22" spans="1:5" x14ac:dyDescent="0.25">
      <c r="A22" s="281"/>
      <c r="B22" s="281"/>
      <c r="C22" s="281"/>
      <c r="D22" s="281"/>
      <c r="E22" s="281"/>
    </row>
    <row r="23" spans="1:5" x14ac:dyDescent="0.25">
      <c r="A23" s="497" t="s">
        <v>723</v>
      </c>
      <c r="B23" s="497"/>
      <c r="C23" s="281"/>
      <c r="D23" s="281"/>
      <c r="E23" s="281"/>
    </row>
    <row r="24" spans="1:5" x14ac:dyDescent="0.25">
      <c r="A24" s="281"/>
      <c r="B24" s="281"/>
      <c r="C24" s="281"/>
      <c r="D24" s="281"/>
      <c r="E24" s="281"/>
    </row>
    <row r="25" spans="1:5" x14ac:dyDescent="0.25">
      <c r="A25" s="282"/>
      <c r="B25" s="281"/>
      <c r="C25" s="281"/>
      <c r="D25" s="281"/>
      <c r="E25" s="281"/>
    </row>
    <row r="26" spans="1:5" x14ac:dyDescent="0.25">
      <c r="A26" s="281"/>
      <c r="B26" s="284" t="s">
        <v>724</v>
      </c>
      <c r="C26" s="491" t="s">
        <v>705</v>
      </c>
      <c r="D26" s="491"/>
      <c r="E26" s="283"/>
    </row>
    <row r="27" spans="1:5" x14ac:dyDescent="0.25">
      <c r="A27" s="281"/>
      <c r="B27" s="285"/>
      <c r="C27" s="492" t="s">
        <v>725</v>
      </c>
      <c r="D27" s="492"/>
      <c r="E27" s="281"/>
    </row>
    <row r="28" spans="1:5" x14ac:dyDescent="0.25">
      <c r="A28" s="281"/>
      <c r="B28" s="281"/>
      <c r="C28" s="281"/>
      <c r="D28" s="281"/>
      <c r="E28" s="281"/>
    </row>
    <row r="29" spans="1:5" x14ac:dyDescent="0.25">
      <c r="A29" s="281"/>
      <c r="B29" s="281"/>
      <c r="C29" s="281"/>
      <c r="D29" s="281"/>
      <c r="E29" s="281"/>
    </row>
  </sheetData>
  <mergeCells count="8">
    <mergeCell ref="C26:D26"/>
    <mergeCell ref="C27:D27"/>
    <mergeCell ref="A1:E1"/>
    <mergeCell ref="A2:E2"/>
    <mergeCell ref="A4:E4"/>
    <mergeCell ref="A7:E7"/>
    <mergeCell ref="A10:E10"/>
    <mergeCell ref="A23:B23"/>
  </mergeCells>
  <pageMargins left="0.7" right="0.7" top="0.75" bottom="0.75" header="0.3" footer="0.3"/>
  <pageSetup paperSize="9" orientation="landscape" horizontalDpi="0" verticalDpi="0" r:id="rId1"/>
  <headerFooter>
    <oddHeader>&amp;L&amp;"Arial Narrow,Tučné"&amp;10Príloha č. 9 SP
Zoznam dodaných tovarov</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3F8BE-B0E5-41DF-8218-2AD985D4CD82}">
  <sheetPr>
    <tabColor theme="5" tint="-0.249977111117893"/>
  </sheetPr>
  <dimension ref="A1:E29"/>
  <sheetViews>
    <sheetView zoomScaleNormal="100" workbookViewId="0">
      <selection activeCell="M27" sqref="M27"/>
    </sheetView>
  </sheetViews>
  <sheetFormatPr defaultRowHeight="15" x14ac:dyDescent="0.25"/>
  <cols>
    <col min="1" max="1" width="28.28515625" customWidth="1"/>
    <col min="2" max="2" width="23.85546875" customWidth="1"/>
    <col min="3" max="3" width="18" customWidth="1"/>
    <col min="4" max="4" width="22" customWidth="1"/>
    <col min="5" max="5" width="31.140625" customWidth="1"/>
  </cols>
  <sheetData>
    <row r="1" spans="1:5" ht="18.75" customHeight="1" x14ac:dyDescent="0.25">
      <c r="A1" s="493" t="s">
        <v>726</v>
      </c>
      <c r="B1" s="493"/>
      <c r="C1" s="493"/>
      <c r="D1" s="493"/>
      <c r="E1" s="493"/>
    </row>
    <row r="2" spans="1:5" ht="16.5" customHeight="1" x14ac:dyDescent="0.25">
      <c r="A2" s="493" t="s">
        <v>738</v>
      </c>
      <c r="B2" s="493"/>
      <c r="C2" s="493"/>
      <c r="D2" s="493"/>
      <c r="E2" s="493"/>
    </row>
    <row r="3" spans="1:5" ht="16.5" x14ac:dyDescent="0.3">
      <c r="A3" s="274"/>
      <c r="B3" s="274"/>
      <c r="C3" s="274"/>
      <c r="D3" s="274"/>
      <c r="E3" s="287"/>
    </row>
    <row r="4" spans="1:5" ht="16.5" x14ac:dyDescent="0.25">
      <c r="A4" s="494" t="s">
        <v>714</v>
      </c>
      <c r="B4" s="494"/>
      <c r="C4" s="494"/>
      <c r="D4" s="494"/>
      <c r="E4" s="494"/>
    </row>
    <row r="5" spans="1:5" ht="16.5" x14ac:dyDescent="0.3">
      <c r="A5" s="275"/>
      <c r="B5" s="287"/>
      <c r="C5" s="287"/>
      <c r="D5" s="287"/>
      <c r="E5" s="287"/>
    </row>
    <row r="6" spans="1:5" ht="16.5" x14ac:dyDescent="0.3">
      <c r="A6" s="287"/>
      <c r="B6" s="287"/>
      <c r="C6" s="287"/>
      <c r="D6" s="287"/>
      <c r="E6" s="287"/>
    </row>
    <row r="7" spans="1:5" x14ac:dyDescent="0.25">
      <c r="A7" s="495" t="s">
        <v>715</v>
      </c>
      <c r="B7" s="495"/>
      <c r="C7" s="495"/>
      <c r="D7" s="495"/>
      <c r="E7" s="495"/>
    </row>
    <row r="8" spans="1:5" ht="16.5" x14ac:dyDescent="0.3">
      <c r="A8" s="276" t="s">
        <v>716</v>
      </c>
      <c r="B8" s="287"/>
      <c r="C8" s="287"/>
      <c r="D8" s="287"/>
      <c r="E8" s="287"/>
    </row>
    <row r="9" spans="1:5" ht="16.5" x14ac:dyDescent="0.3">
      <c r="A9" s="276"/>
      <c r="B9" s="287"/>
      <c r="C9" s="287"/>
      <c r="D9" s="287"/>
      <c r="E9" s="287"/>
    </row>
    <row r="10" spans="1:5" x14ac:dyDescent="0.25">
      <c r="A10" s="496" t="s">
        <v>717</v>
      </c>
      <c r="B10" s="496"/>
      <c r="C10" s="496"/>
      <c r="D10" s="496"/>
      <c r="E10" s="496"/>
    </row>
    <row r="11" spans="1:5" ht="16.5" x14ac:dyDescent="0.3">
      <c r="A11" s="288"/>
      <c r="B11" s="287"/>
      <c r="C11" s="287"/>
      <c r="D11" s="287"/>
      <c r="E11" s="287"/>
    </row>
    <row r="12" spans="1:5" ht="60" customHeight="1" x14ac:dyDescent="0.25">
      <c r="A12" s="286" t="s">
        <v>718</v>
      </c>
      <c r="B12" s="286" t="s">
        <v>719</v>
      </c>
      <c r="C12" s="286" t="s">
        <v>720</v>
      </c>
      <c r="D12" s="286" t="s">
        <v>721</v>
      </c>
      <c r="E12" s="286" t="s">
        <v>722</v>
      </c>
    </row>
    <row r="13" spans="1:5" x14ac:dyDescent="0.25">
      <c r="A13" s="277"/>
      <c r="B13" s="277"/>
      <c r="C13" s="277"/>
      <c r="D13" s="278"/>
      <c r="E13" s="277"/>
    </row>
    <row r="14" spans="1:5" ht="16.5" x14ac:dyDescent="0.25">
      <c r="A14" s="277"/>
      <c r="B14" s="279"/>
      <c r="C14" s="278"/>
      <c r="D14" s="289"/>
      <c r="E14" s="277"/>
    </row>
    <row r="15" spans="1:5" ht="16.5" x14ac:dyDescent="0.25">
      <c r="A15" s="277"/>
      <c r="B15" s="279"/>
      <c r="C15" s="289"/>
      <c r="D15" s="289"/>
      <c r="E15" s="277"/>
    </row>
    <row r="16" spans="1:5" x14ac:dyDescent="0.25">
      <c r="A16" s="280"/>
      <c r="B16" s="280"/>
      <c r="C16" s="280"/>
      <c r="D16" s="280"/>
      <c r="E16" s="280"/>
    </row>
    <row r="17" spans="1:5" x14ac:dyDescent="0.25">
      <c r="A17" s="280"/>
      <c r="B17" s="280"/>
      <c r="C17" s="280"/>
      <c r="D17" s="280"/>
      <c r="E17" s="280"/>
    </row>
    <row r="18" spans="1:5" x14ac:dyDescent="0.25">
      <c r="A18" s="280"/>
      <c r="B18" s="280"/>
      <c r="C18" s="280"/>
      <c r="D18" s="280"/>
      <c r="E18" s="280"/>
    </row>
    <row r="19" spans="1:5" x14ac:dyDescent="0.25">
      <c r="A19" s="280"/>
      <c r="B19" s="280"/>
      <c r="C19" s="280"/>
      <c r="D19" s="280"/>
      <c r="E19" s="280"/>
    </row>
    <row r="20" spans="1:5" x14ac:dyDescent="0.25">
      <c r="A20" s="280"/>
      <c r="B20" s="280"/>
      <c r="C20" s="280"/>
      <c r="D20" s="280"/>
      <c r="E20" s="280"/>
    </row>
    <row r="21" spans="1:5" x14ac:dyDescent="0.25">
      <c r="A21" s="281"/>
      <c r="B21" s="281"/>
      <c r="C21" s="281"/>
      <c r="D21" s="281"/>
      <c r="E21" s="281"/>
    </row>
    <row r="22" spans="1:5" x14ac:dyDescent="0.25">
      <c r="A22" s="281"/>
      <c r="B22" s="281"/>
      <c r="C22" s="281"/>
      <c r="D22" s="281"/>
      <c r="E22" s="281"/>
    </row>
    <row r="23" spans="1:5" x14ac:dyDescent="0.25">
      <c r="A23" s="497" t="s">
        <v>723</v>
      </c>
      <c r="B23" s="497"/>
      <c r="C23" s="281"/>
      <c r="D23" s="281"/>
      <c r="E23" s="281"/>
    </row>
    <row r="24" spans="1:5" x14ac:dyDescent="0.25">
      <c r="A24" s="281"/>
      <c r="B24" s="281"/>
      <c r="C24" s="281"/>
      <c r="D24" s="281"/>
      <c r="E24" s="281"/>
    </row>
    <row r="25" spans="1:5" x14ac:dyDescent="0.25">
      <c r="A25" s="282"/>
      <c r="B25" s="281"/>
      <c r="C25" s="281"/>
      <c r="D25" s="281"/>
      <c r="E25" s="281"/>
    </row>
    <row r="26" spans="1:5" x14ac:dyDescent="0.25">
      <c r="A26" s="281"/>
      <c r="B26" s="284" t="s">
        <v>724</v>
      </c>
      <c r="C26" s="491" t="s">
        <v>705</v>
      </c>
      <c r="D26" s="491"/>
      <c r="E26" s="283"/>
    </row>
    <row r="27" spans="1:5" x14ac:dyDescent="0.25">
      <c r="A27" s="281"/>
      <c r="B27" s="285"/>
      <c r="C27" s="492" t="s">
        <v>725</v>
      </c>
      <c r="D27" s="492"/>
      <c r="E27" s="281"/>
    </row>
    <row r="28" spans="1:5" x14ac:dyDescent="0.25">
      <c r="A28" s="281"/>
      <c r="B28" s="281"/>
      <c r="C28" s="281"/>
      <c r="D28" s="281"/>
      <c r="E28" s="281"/>
    </row>
    <row r="29" spans="1:5" x14ac:dyDescent="0.25">
      <c r="A29" s="281"/>
      <c r="B29" s="281"/>
      <c r="C29" s="281"/>
      <c r="D29" s="281"/>
      <c r="E29" s="281"/>
    </row>
  </sheetData>
  <mergeCells count="8">
    <mergeCell ref="C26:D26"/>
    <mergeCell ref="C27:D27"/>
    <mergeCell ref="A1:E1"/>
    <mergeCell ref="A2:E2"/>
    <mergeCell ref="A4:E4"/>
    <mergeCell ref="A7:E7"/>
    <mergeCell ref="A10:E10"/>
    <mergeCell ref="A23:B23"/>
  </mergeCells>
  <pageMargins left="0.7" right="0.7" top="0.75" bottom="0.75" header="0.3" footer="0.3"/>
  <pageSetup paperSize="9" orientation="landscape" horizontalDpi="0" verticalDpi="0" r:id="rId1"/>
  <headerFooter>
    <oddHeader>&amp;L&amp;"Arial Narrow,Tučné"&amp;10Príloha č. 9 SP
Zoznam dodaných tovarov</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09B38-F859-4ED9-AB87-790A7E6CD54E}">
  <sheetPr>
    <tabColor theme="5" tint="-0.249977111117893"/>
  </sheetPr>
  <dimension ref="A1:E29"/>
  <sheetViews>
    <sheetView zoomScaleNormal="100" workbookViewId="0">
      <selection activeCell="O31" sqref="O31"/>
    </sheetView>
  </sheetViews>
  <sheetFormatPr defaultRowHeight="15" x14ac:dyDescent="0.25"/>
  <cols>
    <col min="1" max="1" width="28.28515625" customWidth="1"/>
    <col min="2" max="2" width="23.85546875" customWidth="1"/>
    <col min="3" max="3" width="18" customWidth="1"/>
    <col min="4" max="4" width="22" customWidth="1"/>
    <col min="5" max="5" width="31.140625" customWidth="1"/>
  </cols>
  <sheetData>
    <row r="1" spans="1:5" ht="18.75" customHeight="1" x14ac:dyDescent="0.25">
      <c r="A1" s="493" t="s">
        <v>726</v>
      </c>
      <c r="B1" s="493"/>
      <c r="C1" s="493"/>
      <c r="D1" s="493"/>
      <c r="E1" s="493"/>
    </row>
    <row r="2" spans="1:5" ht="16.5" customHeight="1" x14ac:dyDescent="0.25">
      <c r="A2" s="493" t="s">
        <v>739</v>
      </c>
      <c r="B2" s="493"/>
      <c r="C2" s="493"/>
      <c r="D2" s="493"/>
      <c r="E2" s="493"/>
    </row>
    <row r="3" spans="1:5" ht="16.5" x14ac:dyDescent="0.3">
      <c r="A3" s="274"/>
      <c r="B3" s="274"/>
      <c r="C3" s="274"/>
      <c r="D3" s="274"/>
      <c r="E3" s="287"/>
    </row>
    <row r="4" spans="1:5" ht="16.5" x14ac:dyDescent="0.25">
      <c r="A4" s="494" t="s">
        <v>714</v>
      </c>
      <c r="B4" s="494"/>
      <c r="C4" s="494"/>
      <c r="D4" s="494"/>
      <c r="E4" s="494"/>
    </row>
    <row r="5" spans="1:5" ht="16.5" x14ac:dyDescent="0.3">
      <c r="A5" s="275"/>
      <c r="B5" s="287"/>
      <c r="C5" s="287"/>
      <c r="D5" s="287"/>
      <c r="E5" s="287"/>
    </row>
    <row r="6" spans="1:5" ht="16.5" x14ac:dyDescent="0.3">
      <c r="A6" s="287"/>
      <c r="B6" s="287"/>
      <c r="C6" s="287"/>
      <c r="D6" s="287"/>
      <c r="E6" s="287"/>
    </row>
    <row r="7" spans="1:5" x14ac:dyDescent="0.25">
      <c r="A7" s="495" t="s">
        <v>715</v>
      </c>
      <c r="B7" s="495"/>
      <c r="C7" s="495"/>
      <c r="D7" s="495"/>
      <c r="E7" s="495"/>
    </row>
    <row r="8" spans="1:5" ht="16.5" x14ac:dyDescent="0.3">
      <c r="A8" s="276" t="s">
        <v>716</v>
      </c>
      <c r="B8" s="287"/>
      <c r="C8" s="287"/>
      <c r="D8" s="287"/>
      <c r="E8" s="287"/>
    </row>
    <row r="9" spans="1:5" ht="16.5" x14ac:dyDescent="0.3">
      <c r="A9" s="276"/>
      <c r="B9" s="287"/>
      <c r="C9" s="287"/>
      <c r="D9" s="287"/>
      <c r="E9" s="287"/>
    </row>
    <row r="10" spans="1:5" x14ac:dyDescent="0.25">
      <c r="A10" s="496" t="s">
        <v>717</v>
      </c>
      <c r="B10" s="496"/>
      <c r="C10" s="496"/>
      <c r="D10" s="496"/>
      <c r="E10" s="496"/>
    </row>
    <row r="11" spans="1:5" ht="16.5" x14ac:dyDescent="0.3">
      <c r="A11" s="288"/>
      <c r="B11" s="287"/>
      <c r="C11" s="287"/>
      <c r="D11" s="287"/>
      <c r="E11" s="287"/>
    </row>
    <row r="12" spans="1:5" ht="60" customHeight="1" x14ac:dyDescent="0.25">
      <c r="A12" s="286" t="s">
        <v>718</v>
      </c>
      <c r="B12" s="286" t="s">
        <v>719</v>
      </c>
      <c r="C12" s="286" t="s">
        <v>720</v>
      </c>
      <c r="D12" s="286" t="s">
        <v>721</v>
      </c>
      <c r="E12" s="286" t="s">
        <v>722</v>
      </c>
    </row>
    <row r="13" spans="1:5" x14ac:dyDescent="0.25">
      <c r="A13" s="277"/>
      <c r="B13" s="277"/>
      <c r="C13" s="277"/>
      <c r="D13" s="278"/>
      <c r="E13" s="277"/>
    </row>
    <row r="14" spans="1:5" ht="16.5" x14ac:dyDescent="0.25">
      <c r="A14" s="277"/>
      <c r="B14" s="279"/>
      <c r="C14" s="278"/>
      <c r="D14" s="289"/>
      <c r="E14" s="277"/>
    </row>
    <row r="15" spans="1:5" ht="16.5" x14ac:dyDescent="0.25">
      <c r="A15" s="277"/>
      <c r="B15" s="279"/>
      <c r="C15" s="289"/>
      <c r="D15" s="289"/>
      <c r="E15" s="277"/>
    </row>
    <row r="16" spans="1:5" x14ac:dyDescent="0.25">
      <c r="A16" s="280"/>
      <c r="B16" s="280"/>
      <c r="C16" s="280"/>
      <c r="D16" s="280"/>
      <c r="E16" s="280"/>
    </row>
    <row r="17" spans="1:5" x14ac:dyDescent="0.25">
      <c r="A17" s="280"/>
      <c r="B17" s="280"/>
      <c r="C17" s="280"/>
      <c r="D17" s="280"/>
      <c r="E17" s="280"/>
    </row>
    <row r="18" spans="1:5" x14ac:dyDescent="0.25">
      <c r="A18" s="280"/>
      <c r="B18" s="280"/>
      <c r="C18" s="280"/>
      <c r="D18" s="280"/>
      <c r="E18" s="280"/>
    </row>
    <row r="19" spans="1:5" x14ac:dyDescent="0.25">
      <c r="A19" s="280"/>
      <c r="B19" s="280"/>
      <c r="C19" s="280"/>
      <c r="D19" s="280"/>
      <c r="E19" s="280"/>
    </row>
    <row r="20" spans="1:5" x14ac:dyDescent="0.25">
      <c r="A20" s="280"/>
      <c r="B20" s="280"/>
      <c r="C20" s="280"/>
      <c r="D20" s="280"/>
      <c r="E20" s="280"/>
    </row>
    <row r="21" spans="1:5" x14ac:dyDescent="0.25">
      <c r="A21" s="281"/>
      <c r="B21" s="281"/>
      <c r="C21" s="281"/>
      <c r="D21" s="281"/>
      <c r="E21" s="281"/>
    </row>
    <row r="22" spans="1:5" x14ac:dyDescent="0.25">
      <c r="A22" s="281"/>
      <c r="B22" s="281"/>
      <c r="C22" s="281"/>
      <c r="D22" s="281"/>
      <c r="E22" s="281"/>
    </row>
    <row r="23" spans="1:5" x14ac:dyDescent="0.25">
      <c r="A23" s="497" t="s">
        <v>723</v>
      </c>
      <c r="B23" s="497"/>
      <c r="C23" s="281"/>
      <c r="D23" s="281"/>
      <c r="E23" s="281"/>
    </row>
    <row r="24" spans="1:5" x14ac:dyDescent="0.25">
      <c r="A24" s="281"/>
      <c r="B24" s="281"/>
      <c r="C24" s="281"/>
      <c r="D24" s="281"/>
      <c r="E24" s="281"/>
    </row>
    <row r="25" spans="1:5" x14ac:dyDescent="0.25">
      <c r="A25" s="282"/>
      <c r="B25" s="281"/>
      <c r="C25" s="281"/>
      <c r="D25" s="281"/>
      <c r="E25" s="281"/>
    </row>
    <row r="26" spans="1:5" x14ac:dyDescent="0.25">
      <c r="A26" s="281"/>
      <c r="B26" s="284" t="s">
        <v>724</v>
      </c>
      <c r="C26" s="491" t="s">
        <v>705</v>
      </c>
      <c r="D26" s="491"/>
      <c r="E26" s="283"/>
    </row>
    <row r="27" spans="1:5" x14ac:dyDescent="0.25">
      <c r="A27" s="281"/>
      <c r="B27" s="285"/>
      <c r="C27" s="492" t="s">
        <v>725</v>
      </c>
      <c r="D27" s="492"/>
      <c r="E27" s="281"/>
    </row>
    <row r="28" spans="1:5" x14ac:dyDescent="0.25">
      <c r="A28" s="281"/>
      <c r="B28" s="281"/>
      <c r="C28" s="281"/>
      <c r="D28" s="281"/>
      <c r="E28" s="281"/>
    </row>
    <row r="29" spans="1:5" x14ac:dyDescent="0.25">
      <c r="A29" s="281"/>
      <c r="B29" s="281"/>
      <c r="C29" s="281"/>
      <c r="D29" s="281"/>
      <c r="E29" s="281"/>
    </row>
  </sheetData>
  <mergeCells count="8">
    <mergeCell ref="C26:D26"/>
    <mergeCell ref="C27:D27"/>
    <mergeCell ref="A1:E1"/>
    <mergeCell ref="A2:E2"/>
    <mergeCell ref="A4:E4"/>
    <mergeCell ref="A7:E7"/>
    <mergeCell ref="A10:E10"/>
    <mergeCell ref="A23:B23"/>
  </mergeCells>
  <pageMargins left="0.7" right="0.7" top="0.75" bottom="0.75" header="0.3" footer="0.3"/>
  <pageSetup paperSize="9" orientation="landscape" horizontalDpi="0" verticalDpi="0" r:id="rId1"/>
  <headerFooter>
    <oddHeader>&amp;L&amp;"Arial Narrow,Tučné"&amp;10Príloha č. 9
Zoznam dodaných tovarov</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85027-6CFF-4CEA-8339-33ABBE362394}">
  <sheetPr>
    <tabColor theme="5" tint="-0.249977111117893"/>
  </sheetPr>
  <dimension ref="A1:E29"/>
  <sheetViews>
    <sheetView zoomScaleNormal="100" workbookViewId="0">
      <selection activeCell="E23" sqref="E23"/>
    </sheetView>
  </sheetViews>
  <sheetFormatPr defaultRowHeight="15" x14ac:dyDescent="0.25"/>
  <cols>
    <col min="1" max="1" width="28.28515625" customWidth="1"/>
    <col min="2" max="2" width="23.85546875" customWidth="1"/>
    <col min="3" max="3" width="18" customWidth="1"/>
    <col min="4" max="4" width="22" customWidth="1"/>
    <col min="5" max="5" width="31.140625" customWidth="1"/>
  </cols>
  <sheetData>
    <row r="1" spans="1:5" ht="18.75" customHeight="1" x14ac:dyDescent="0.25">
      <c r="A1" s="493" t="s">
        <v>726</v>
      </c>
      <c r="B1" s="493"/>
      <c r="C1" s="493"/>
      <c r="D1" s="493"/>
      <c r="E1" s="493"/>
    </row>
    <row r="2" spans="1:5" ht="16.5" customHeight="1" x14ac:dyDescent="0.25">
      <c r="A2" s="493" t="s">
        <v>740</v>
      </c>
      <c r="B2" s="493"/>
      <c r="C2" s="493"/>
      <c r="D2" s="493"/>
      <c r="E2" s="493"/>
    </row>
    <row r="3" spans="1:5" ht="16.5" x14ac:dyDescent="0.3">
      <c r="A3" s="274"/>
      <c r="B3" s="274"/>
      <c r="C3" s="274"/>
      <c r="D3" s="274"/>
      <c r="E3" s="287"/>
    </row>
    <row r="4" spans="1:5" ht="16.5" x14ac:dyDescent="0.25">
      <c r="A4" s="494" t="s">
        <v>714</v>
      </c>
      <c r="B4" s="494"/>
      <c r="C4" s="494"/>
      <c r="D4" s="494"/>
      <c r="E4" s="494"/>
    </row>
    <row r="5" spans="1:5" ht="16.5" x14ac:dyDescent="0.3">
      <c r="A5" s="275"/>
      <c r="B5" s="287"/>
      <c r="C5" s="287"/>
      <c r="D5" s="287"/>
      <c r="E5" s="287"/>
    </row>
    <row r="6" spans="1:5" ht="16.5" x14ac:dyDescent="0.3">
      <c r="A6" s="287"/>
      <c r="B6" s="287"/>
      <c r="C6" s="287"/>
      <c r="D6" s="287"/>
      <c r="E6" s="287"/>
    </row>
    <row r="7" spans="1:5" x14ac:dyDescent="0.25">
      <c r="A7" s="495" t="s">
        <v>715</v>
      </c>
      <c r="B7" s="495"/>
      <c r="C7" s="495"/>
      <c r="D7" s="495"/>
      <c r="E7" s="495"/>
    </row>
    <row r="8" spans="1:5" ht="16.5" x14ac:dyDescent="0.3">
      <c r="A8" s="276" t="s">
        <v>716</v>
      </c>
      <c r="B8" s="287"/>
      <c r="C8" s="287"/>
      <c r="D8" s="287"/>
      <c r="E8" s="287"/>
    </row>
    <row r="9" spans="1:5" ht="16.5" x14ac:dyDescent="0.3">
      <c r="A9" s="276"/>
      <c r="B9" s="287"/>
      <c r="C9" s="287"/>
      <c r="D9" s="287"/>
      <c r="E9" s="287"/>
    </row>
    <row r="10" spans="1:5" x14ac:dyDescent="0.25">
      <c r="A10" s="496" t="s">
        <v>717</v>
      </c>
      <c r="B10" s="496"/>
      <c r="C10" s="496"/>
      <c r="D10" s="496"/>
      <c r="E10" s="496"/>
    </row>
    <row r="11" spans="1:5" ht="16.5" x14ac:dyDescent="0.3">
      <c r="A11" s="288"/>
      <c r="B11" s="287"/>
      <c r="C11" s="287"/>
      <c r="D11" s="287"/>
      <c r="E11" s="287"/>
    </row>
    <row r="12" spans="1:5" ht="60" customHeight="1" x14ac:dyDescent="0.25">
      <c r="A12" s="286" t="s">
        <v>718</v>
      </c>
      <c r="B12" s="286" t="s">
        <v>719</v>
      </c>
      <c r="C12" s="286" t="s">
        <v>720</v>
      </c>
      <c r="D12" s="286" t="s">
        <v>721</v>
      </c>
      <c r="E12" s="286" t="s">
        <v>722</v>
      </c>
    </row>
    <row r="13" spans="1:5" x14ac:dyDescent="0.25">
      <c r="A13" s="277"/>
      <c r="B13" s="277"/>
      <c r="C13" s="277"/>
      <c r="D13" s="278"/>
      <c r="E13" s="277"/>
    </row>
    <row r="14" spans="1:5" ht="16.5" x14ac:dyDescent="0.25">
      <c r="A14" s="277"/>
      <c r="B14" s="279"/>
      <c r="C14" s="278"/>
      <c r="D14" s="289"/>
      <c r="E14" s="277"/>
    </row>
    <row r="15" spans="1:5" ht="16.5" x14ac:dyDescent="0.25">
      <c r="A15" s="277"/>
      <c r="B15" s="279"/>
      <c r="C15" s="289"/>
      <c r="D15" s="289"/>
      <c r="E15" s="277"/>
    </row>
    <row r="16" spans="1:5" x14ac:dyDescent="0.25">
      <c r="A16" s="280"/>
      <c r="B16" s="280"/>
      <c r="C16" s="280"/>
      <c r="D16" s="280"/>
      <c r="E16" s="280"/>
    </row>
    <row r="17" spans="1:5" x14ac:dyDescent="0.25">
      <c r="A17" s="280"/>
      <c r="B17" s="280"/>
      <c r="C17" s="280"/>
      <c r="D17" s="280"/>
      <c r="E17" s="280"/>
    </row>
    <row r="18" spans="1:5" x14ac:dyDescent="0.25">
      <c r="A18" s="280"/>
      <c r="B18" s="280"/>
      <c r="C18" s="280"/>
      <c r="D18" s="280"/>
      <c r="E18" s="280"/>
    </row>
    <row r="19" spans="1:5" x14ac:dyDescent="0.25">
      <c r="A19" s="280"/>
      <c r="B19" s="280"/>
      <c r="C19" s="280"/>
      <c r="D19" s="280"/>
      <c r="E19" s="280"/>
    </row>
    <row r="20" spans="1:5" x14ac:dyDescent="0.25">
      <c r="A20" s="280"/>
      <c r="B20" s="280"/>
      <c r="C20" s="280"/>
      <c r="D20" s="280"/>
      <c r="E20" s="280"/>
    </row>
    <row r="21" spans="1:5" x14ac:dyDescent="0.25">
      <c r="A21" s="281"/>
      <c r="B21" s="281"/>
      <c r="C21" s="281"/>
      <c r="D21" s="281"/>
      <c r="E21" s="281"/>
    </row>
    <row r="22" spans="1:5" x14ac:dyDescent="0.25">
      <c r="A22" s="281"/>
      <c r="B22" s="281"/>
      <c r="C22" s="281"/>
      <c r="D22" s="281"/>
      <c r="E22" s="281"/>
    </row>
    <row r="23" spans="1:5" x14ac:dyDescent="0.25">
      <c r="A23" s="497" t="s">
        <v>723</v>
      </c>
      <c r="B23" s="497"/>
      <c r="C23" s="281"/>
      <c r="D23" s="281"/>
      <c r="E23" s="281"/>
    </row>
    <row r="24" spans="1:5" x14ac:dyDescent="0.25">
      <c r="A24" s="281"/>
      <c r="B24" s="281"/>
      <c r="C24" s="281"/>
      <c r="D24" s="281"/>
      <c r="E24" s="281"/>
    </row>
    <row r="25" spans="1:5" x14ac:dyDescent="0.25">
      <c r="A25" s="282"/>
      <c r="B25" s="281"/>
      <c r="C25" s="281"/>
      <c r="D25" s="281"/>
      <c r="E25" s="281"/>
    </row>
    <row r="26" spans="1:5" x14ac:dyDescent="0.25">
      <c r="A26" s="281"/>
      <c r="B26" s="284" t="s">
        <v>724</v>
      </c>
      <c r="C26" s="491" t="s">
        <v>705</v>
      </c>
      <c r="D26" s="491"/>
      <c r="E26" s="283"/>
    </row>
    <row r="27" spans="1:5" x14ac:dyDescent="0.25">
      <c r="A27" s="281"/>
      <c r="B27" s="285"/>
      <c r="C27" s="492" t="s">
        <v>725</v>
      </c>
      <c r="D27" s="492"/>
      <c r="E27" s="281"/>
    </row>
    <row r="28" spans="1:5" x14ac:dyDescent="0.25">
      <c r="A28" s="281"/>
      <c r="B28" s="281"/>
      <c r="C28" s="281"/>
      <c r="D28" s="281"/>
      <c r="E28" s="281"/>
    </row>
    <row r="29" spans="1:5" x14ac:dyDescent="0.25">
      <c r="A29" s="281"/>
      <c r="B29" s="281"/>
      <c r="C29" s="281"/>
      <c r="D29" s="281"/>
      <c r="E29" s="281"/>
    </row>
  </sheetData>
  <mergeCells count="8">
    <mergeCell ref="C26:D26"/>
    <mergeCell ref="C27:D27"/>
    <mergeCell ref="A1:E1"/>
    <mergeCell ref="A2:E2"/>
    <mergeCell ref="A4:E4"/>
    <mergeCell ref="A7:E7"/>
    <mergeCell ref="A10:E10"/>
    <mergeCell ref="A23:B23"/>
  </mergeCells>
  <pageMargins left="0.7" right="0.7" top="0.75" bottom="0.75" header="0.3" footer="0.3"/>
  <pageSetup paperSize="9" orientation="landscape" horizontalDpi="0" verticalDpi="0" r:id="rId1"/>
  <headerFooter>
    <oddHeader>&amp;L&amp;"Arial Narrow,Tučné"&amp;10Príloha č. 9 SP
Zoznam dodaných tovarov</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0BF8A-7D21-469D-97B1-7D1C22DFD15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DB0D-DE0B-43F8-A9F8-4EA90B1057B4}">
  <sheetPr>
    <tabColor theme="8" tint="0.39997558519241921"/>
    <pageSetUpPr fitToPage="1"/>
  </sheetPr>
  <dimension ref="A1:J22"/>
  <sheetViews>
    <sheetView showGridLines="0" zoomScaleNormal="100" workbookViewId="0">
      <selection activeCell="D15" sqref="D15"/>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332" t="s">
        <v>5</v>
      </c>
      <c r="B1" s="332"/>
      <c r="C1" s="42"/>
      <c r="D1" s="42"/>
    </row>
    <row r="2" spans="1:10" s="7" customFormat="1" ht="27" customHeight="1" x14ac:dyDescent="0.25">
      <c r="A2" s="304" t="str">
        <f>'Príloha č.1'!A2:D2</f>
        <v>Operačné stoly</v>
      </c>
      <c r="B2" s="304"/>
      <c r="C2" s="304"/>
      <c r="D2" s="304"/>
    </row>
    <row r="3" spans="1:10" s="7" customFormat="1" ht="9" customHeight="1" x14ac:dyDescent="0.25">
      <c r="A3" s="78"/>
      <c r="B3" s="78"/>
      <c r="C3" s="78"/>
      <c r="D3" s="78"/>
    </row>
    <row r="4" spans="1:10" ht="30" customHeight="1" x14ac:dyDescent="0.3">
      <c r="A4" s="334" t="s">
        <v>53</v>
      </c>
      <c r="B4" s="334"/>
      <c r="C4" s="334"/>
      <c r="D4" s="334"/>
      <c r="E4" s="8"/>
      <c r="F4" s="8"/>
      <c r="G4" s="8"/>
      <c r="H4" s="8"/>
      <c r="I4" s="8"/>
      <c r="J4" s="8"/>
    </row>
    <row r="5" spans="1:10" ht="19.5" customHeight="1" x14ac:dyDescent="0.2"/>
    <row r="6" spans="1:10" s="7" customFormat="1" ht="17.100000000000001" customHeight="1" x14ac:dyDescent="0.25">
      <c r="A6" s="327" t="s">
        <v>7</v>
      </c>
      <c r="B6" s="327"/>
      <c r="C6" s="328" t="str">
        <f>IF('Príloha č.1'!$C$6="","",'Príloha č.1'!$C$6)</f>
        <v/>
      </c>
      <c r="D6" s="329"/>
      <c r="E6" s="9"/>
    </row>
    <row r="7" spans="1:10" s="7" customFormat="1" ht="17.100000000000001" customHeight="1" x14ac:dyDescent="0.25">
      <c r="A7" s="327" t="s">
        <v>59</v>
      </c>
      <c r="B7" s="327"/>
      <c r="C7" s="330" t="str">
        <f>IF('Príloha č.1'!$C$7="","",'Príloha č.1'!$C$7)</f>
        <v/>
      </c>
      <c r="D7" s="331"/>
    </row>
    <row r="8" spans="1:10" ht="17.100000000000001" customHeight="1" x14ac:dyDescent="0.2">
      <c r="A8" s="332" t="s">
        <v>9</v>
      </c>
      <c r="B8" s="332"/>
      <c r="C8" s="330" t="str">
        <f>IF('Príloha č.1'!$C$8="","",'Príloha č.1'!$C$8)</f>
        <v/>
      </c>
      <c r="D8" s="331"/>
    </row>
    <row r="9" spans="1:10" ht="17.100000000000001" customHeight="1" x14ac:dyDescent="0.2">
      <c r="A9" s="332" t="s">
        <v>10</v>
      </c>
      <c r="B9" s="332"/>
      <c r="C9" s="330" t="str">
        <f>IF('Príloha č.1'!$C$9="","",'Príloha č.1'!$C$9)</f>
        <v/>
      </c>
      <c r="D9" s="331"/>
    </row>
    <row r="10" spans="1:10" ht="37.9" customHeight="1" x14ac:dyDescent="0.25">
      <c r="A10" s="30"/>
      <c r="B10" s="30"/>
      <c r="C10" s="80"/>
      <c r="D10" s="30"/>
    </row>
    <row r="11" spans="1:10" s="10" customFormat="1" ht="20.100000000000001" customHeight="1" x14ac:dyDescent="0.25">
      <c r="A11" s="325" t="s">
        <v>54</v>
      </c>
      <c r="B11" s="335"/>
      <c r="C11" s="335"/>
      <c r="D11" s="335"/>
    </row>
    <row r="12" spans="1:10" ht="31.15" customHeight="1" x14ac:dyDescent="0.2">
      <c r="A12" s="40" t="s">
        <v>15</v>
      </c>
      <c r="B12" s="327" t="s">
        <v>82</v>
      </c>
      <c r="C12" s="336"/>
      <c r="D12" s="336"/>
    </row>
    <row r="13" spans="1:10" ht="31.15" customHeight="1" x14ac:dyDescent="0.2">
      <c r="A13" s="40"/>
      <c r="B13" s="79"/>
      <c r="C13" s="79"/>
      <c r="D13" s="79"/>
    </row>
    <row r="14" spans="1:10" ht="28.9" customHeight="1" x14ac:dyDescent="0.2">
      <c r="A14" s="325" t="s">
        <v>55</v>
      </c>
      <c r="B14" s="325"/>
      <c r="C14" s="325"/>
      <c r="D14" s="325"/>
    </row>
    <row r="15" spans="1:10" ht="20.100000000000001" customHeight="1" x14ac:dyDescent="0.25">
      <c r="A15" s="30"/>
      <c r="B15" s="30"/>
      <c r="C15" s="30"/>
      <c r="D15" s="30"/>
    </row>
    <row r="16" spans="1:10" s="10" customFormat="1" ht="13.5" x14ac:dyDescent="0.25">
      <c r="A16" s="325" t="s">
        <v>131</v>
      </c>
      <c r="B16" s="325"/>
      <c r="C16" s="325"/>
      <c r="D16" s="41"/>
    </row>
    <row r="17" spans="1:4" s="10" customFormat="1" ht="13.5" x14ac:dyDescent="0.25">
      <c r="A17" s="41"/>
      <c r="B17" s="30"/>
      <c r="C17" s="41"/>
      <c r="D17" s="41"/>
    </row>
    <row r="18" spans="1:4" ht="22.5" customHeight="1" x14ac:dyDescent="0.25">
      <c r="A18" s="30"/>
      <c r="B18" s="30"/>
      <c r="C18" s="30"/>
      <c r="D18" s="82"/>
    </row>
    <row r="19" spans="1:4" ht="15" customHeight="1" x14ac:dyDescent="0.25">
      <c r="A19" s="30"/>
      <c r="B19" s="30"/>
      <c r="C19" s="98" t="s">
        <v>140</v>
      </c>
      <c r="D19" s="180"/>
    </row>
    <row r="20" spans="1:4" ht="13.5" x14ac:dyDescent="0.25">
      <c r="A20" s="30"/>
      <c r="B20" s="30"/>
      <c r="C20" s="37" t="s">
        <v>142</v>
      </c>
      <c r="D20" s="37"/>
    </row>
    <row r="21" spans="1:4" ht="13.5" x14ac:dyDescent="0.25">
      <c r="A21" s="30"/>
      <c r="B21" s="30"/>
      <c r="C21" s="30"/>
      <c r="D21" s="30"/>
    </row>
    <row r="22" spans="1:4" ht="13.5" x14ac:dyDescent="0.25">
      <c r="A22" s="30"/>
      <c r="B22" s="30"/>
      <c r="C22" s="30"/>
      <c r="D22" s="30"/>
    </row>
  </sheetData>
  <mergeCells count="15">
    <mergeCell ref="A16:C16"/>
    <mergeCell ref="A7:B7"/>
    <mergeCell ref="C7:D7"/>
    <mergeCell ref="A1:B1"/>
    <mergeCell ref="A2:D2"/>
    <mergeCell ref="A4:D4"/>
    <mergeCell ref="A6:B6"/>
    <mergeCell ref="C6:D6"/>
    <mergeCell ref="A14:D14"/>
    <mergeCell ref="A8:B8"/>
    <mergeCell ref="C8:D8"/>
    <mergeCell ref="A9:B9"/>
    <mergeCell ref="C9:D9"/>
    <mergeCell ref="A11:D11"/>
    <mergeCell ref="B12:D12"/>
  </mergeCells>
  <conditionalFormatting sqref="C6:D9">
    <cfRule type="containsBlanks" dxfId="18" priority="4">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4 SP 
 Čestné vyhlásenie uchádzača o neuložení zákazu účasti vo verejnom obstarávaní</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0C38-C28B-4542-A63C-DA60074F97FC}">
  <sheetPr>
    <tabColor theme="8" tint="0.39997558519241921"/>
    <pageSetUpPr fitToPage="1"/>
  </sheetPr>
  <dimension ref="A1:J29"/>
  <sheetViews>
    <sheetView showGridLines="0" zoomScaleNormal="100" workbookViewId="0">
      <selection activeCell="O21" sqref="O21"/>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332" t="s">
        <v>5</v>
      </c>
      <c r="B1" s="332"/>
      <c r="C1" s="42"/>
      <c r="D1" s="42"/>
    </row>
    <row r="2" spans="1:10" s="7" customFormat="1" ht="27" customHeight="1" x14ac:dyDescent="0.25">
      <c r="A2" s="304" t="str">
        <f>'Príloha č.1'!A2:D2</f>
        <v>Operačné stoly</v>
      </c>
      <c r="B2" s="304"/>
      <c r="C2" s="304"/>
      <c r="D2" s="304"/>
    </row>
    <row r="3" spans="1:10" s="7" customFormat="1" ht="9" customHeight="1" x14ac:dyDescent="0.25">
      <c r="A3" s="296"/>
      <c r="B3" s="296"/>
      <c r="C3" s="296"/>
      <c r="D3" s="296"/>
    </row>
    <row r="4" spans="1:10" ht="30" customHeight="1" x14ac:dyDescent="0.3">
      <c r="A4" s="334" t="s">
        <v>759</v>
      </c>
      <c r="B4" s="334"/>
      <c r="C4" s="334"/>
      <c r="D4" s="334"/>
      <c r="E4" s="8"/>
      <c r="F4" s="8"/>
      <c r="G4" s="8"/>
      <c r="H4" s="8"/>
      <c r="I4" s="8"/>
      <c r="J4" s="8"/>
    </row>
    <row r="5" spans="1:10" ht="19.5" customHeight="1" x14ac:dyDescent="0.2"/>
    <row r="6" spans="1:10" s="7" customFormat="1" ht="17.100000000000001" customHeight="1" x14ac:dyDescent="0.25">
      <c r="A6" s="327" t="s">
        <v>7</v>
      </c>
      <c r="B6" s="327"/>
      <c r="C6" s="328" t="str">
        <f>IF('Príloha č.1'!$C$6="","",'Príloha č.1'!$C$6)</f>
        <v/>
      </c>
      <c r="D6" s="328"/>
      <c r="E6" s="9"/>
    </row>
    <row r="7" spans="1:10" s="7" customFormat="1" ht="17.100000000000001" customHeight="1" x14ac:dyDescent="0.25">
      <c r="A7" s="339" t="s">
        <v>761</v>
      </c>
      <c r="B7" s="340"/>
      <c r="C7" s="330"/>
      <c r="D7" s="330"/>
      <c r="E7" s="9"/>
    </row>
    <row r="8" spans="1:10" s="7" customFormat="1" ht="17.100000000000001" customHeight="1" x14ac:dyDescent="0.25">
      <c r="A8" s="327" t="s">
        <v>59</v>
      </c>
      <c r="B8" s="327"/>
      <c r="C8" s="330" t="str">
        <f>IF('Príloha č.1'!$C$7="","",'Príloha č.1'!$C$7)</f>
        <v/>
      </c>
      <c r="D8" s="330"/>
    </row>
    <row r="9" spans="1:10" ht="17.100000000000001" customHeight="1" x14ac:dyDescent="0.2">
      <c r="A9" s="332" t="s">
        <v>9</v>
      </c>
      <c r="B9" s="332"/>
      <c r="C9" s="330" t="str">
        <f>IF('Príloha č.1'!$C$8="","",'Príloha č.1'!$C$8)</f>
        <v/>
      </c>
      <c r="D9" s="330"/>
    </row>
    <row r="10" spans="1:10" ht="17.100000000000001" customHeight="1" x14ac:dyDescent="0.2">
      <c r="A10" s="332" t="s">
        <v>10</v>
      </c>
      <c r="B10" s="332"/>
      <c r="C10" s="330" t="str">
        <f>IF('Príloha č.1'!$C$9="","",'Príloha č.1'!$C$9)</f>
        <v/>
      </c>
      <c r="D10" s="330"/>
    </row>
    <row r="11" spans="1:10" ht="22.5" customHeight="1" x14ac:dyDescent="0.25">
      <c r="A11" s="30"/>
      <c r="B11" s="30"/>
      <c r="C11" s="80"/>
      <c r="D11" s="30"/>
    </row>
    <row r="12" spans="1:10" s="10" customFormat="1" ht="45.75" customHeight="1" x14ac:dyDescent="0.25">
      <c r="A12" s="298" t="s">
        <v>52</v>
      </c>
      <c r="B12" s="325" t="s">
        <v>760</v>
      </c>
      <c r="C12" s="325"/>
      <c r="D12" s="325"/>
    </row>
    <row r="13" spans="1:10" ht="122.25" customHeight="1" x14ac:dyDescent="0.2">
      <c r="A13" s="299" t="s">
        <v>52</v>
      </c>
      <c r="B13" s="327" t="s">
        <v>749</v>
      </c>
      <c r="C13" s="336"/>
      <c r="D13" s="336"/>
    </row>
    <row r="14" spans="1:10" ht="57" customHeight="1" x14ac:dyDescent="0.2">
      <c r="A14" s="299" t="s">
        <v>52</v>
      </c>
      <c r="B14" s="327" t="s">
        <v>751</v>
      </c>
      <c r="C14" s="327"/>
      <c r="D14" s="327"/>
    </row>
    <row r="15" spans="1:10" ht="36.75" customHeight="1" x14ac:dyDescent="0.2">
      <c r="A15" s="325" t="s">
        <v>750</v>
      </c>
      <c r="B15" s="325"/>
      <c r="C15" s="325"/>
      <c r="D15" s="325"/>
    </row>
    <row r="16" spans="1:10" ht="25.5" customHeight="1" x14ac:dyDescent="0.2">
      <c r="A16" s="297"/>
      <c r="B16" s="310" t="s">
        <v>754</v>
      </c>
      <c r="C16" s="310"/>
      <c r="D16" s="310"/>
    </row>
    <row r="17" spans="1:4" ht="20.100000000000001" customHeight="1" x14ac:dyDescent="0.2">
      <c r="A17" s="297"/>
      <c r="B17" s="341" t="s">
        <v>752</v>
      </c>
      <c r="C17" s="341"/>
      <c r="D17" s="341"/>
    </row>
    <row r="18" spans="1:4" ht="20.100000000000001" customHeight="1" x14ac:dyDescent="0.25">
      <c r="A18" s="30"/>
      <c r="B18" s="342"/>
      <c r="C18" s="342"/>
      <c r="D18" s="342"/>
    </row>
    <row r="19" spans="1:4" ht="20.100000000000001" customHeight="1" x14ac:dyDescent="0.25">
      <c r="A19" s="30"/>
      <c r="B19" s="342"/>
      <c r="C19" s="342"/>
      <c r="D19" s="342"/>
    </row>
    <row r="20" spans="1:4" ht="20.100000000000001" customHeight="1" x14ac:dyDescent="0.25">
      <c r="A20" s="30"/>
      <c r="B20" s="342"/>
      <c r="C20" s="342"/>
      <c r="D20" s="342"/>
    </row>
    <row r="21" spans="1:4" ht="20.100000000000001" customHeight="1" x14ac:dyDescent="0.25">
      <c r="A21" s="30"/>
      <c r="B21" s="337" t="s">
        <v>753</v>
      </c>
      <c r="C21" s="337"/>
      <c r="D21" s="337"/>
    </row>
    <row r="22" spans="1:4" ht="20.100000000000001" customHeight="1" x14ac:dyDescent="0.25">
      <c r="A22" s="30"/>
      <c r="B22" s="300"/>
      <c r="C22" s="300"/>
      <c r="D22" s="300"/>
    </row>
    <row r="23" spans="1:4" s="10" customFormat="1" ht="13.5" x14ac:dyDescent="0.25">
      <c r="A23" s="325" t="s">
        <v>131</v>
      </c>
      <c r="B23" s="325"/>
      <c r="C23" s="325"/>
      <c r="D23" s="41"/>
    </row>
    <row r="24" spans="1:4" s="10" customFormat="1" ht="13.5" x14ac:dyDescent="0.25">
      <c r="A24" s="41"/>
      <c r="B24" s="30"/>
      <c r="C24" s="41"/>
      <c r="D24" s="41"/>
    </row>
    <row r="25" spans="1:4" ht="22.5" customHeight="1" x14ac:dyDescent="0.25">
      <c r="A25" s="30"/>
      <c r="B25" s="30"/>
      <c r="C25" s="30"/>
      <c r="D25" s="82"/>
    </row>
    <row r="26" spans="1:4" ht="15" customHeight="1" x14ac:dyDescent="0.25">
      <c r="A26" s="30"/>
      <c r="B26" s="338" t="s">
        <v>140</v>
      </c>
      <c r="C26" s="338"/>
      <c r="D26" s="180"/>
    </row>
    <row r="27" spans="1:4" ht="13.5" x14ac:dyDescent="0.25">
      <c r="A27" s="30"/>
      <c r="B27" s="30"/>
      <c r="C27" s="172" t="s">
        <v>755</v>
      </c>
      <c r="D27" s="37"/>
    </row>
    <row r="28" spans="1:4" ht="13.5" x14ac:dyDescent="0.25">
      <c r="A28" s="30"/>
      <c r="B28" s="30"/>
      <c r="C28" s="30"/>
      <c r="D28" s="30"/>
    </row>
    <row r="29" spans="1:4" ht="13.5" x14ac:dyDescent="0.25">
      <c r="A29" s="30"/>
      <c r="B29" s="30"/>
      <c r="C29" s="30"/>
      <c r="D29" s="30"/>
    </row>
  </sheetData>
  <mergeCells count="25">
    <mergeCell ref="C10:D10"/>
    <mergeCell ref="B13:D13"/>
    <mergeCell ref="A1:B1"/>
    <mergeCell ref="A2:D2"/>
    <mergeCell ref="A4:D4"/>
    <mergeCell ref="A6:B6"/>
    <mergeCell ref="C6:D6"/>
    <mergeCell ref="A8:B8"/>
    <mergeCell ref="C8:D8"/>
    <mergeCell ref="B21:D21"/>
    <mergeCell ref="B26:C26"/>
    <mergeCell ref="A7:B7"/>
    <mergeCell ref="C7:D7"/>
    <mergeCell ref="A15:D15"/>
    <mergeCell ref="A23:C23"/>
    <mergeCell ref="B12:D12"/>
    <mergeCell ref="B14:D14"/>
    <mergeCell ref="B16:D16"/>
    <mergeCell ref="B17:D17"/>
    <mergeCell ref="B18:D18"/>
    <mergeCell ref="B19:D19"/>
    <mergeCell ref="B20:D20"/>
    <mergeCell ref="A9:B9"/>
    <mergeCell ref="C9:D9"/>
    <mergeCell ref="A10:B10"/>
  </mergeCells>
  <conditionalFormatting sqref="C6:D6 C8:D10">
    <cfRule type="containsBlanks" dxfId="17" priority="2">
      <formula>LEN(TRIM(C6))=0</formula>
    </cfRule>
  </conditionalFormatting>
  <conditionalFormatting sqref="C7:D7">
    <cfRule type="containsBlanks" dxfId="16" priority="1">
      <formula>LEN(TRIM(C7))=0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5 SP
Čestné vyhlásenie podľa § 32 ods. 1 písm. a) ZVO</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94DE-98EF-4DE6-A7A8-C1D75D48E001}">
  <sheetPr>
    <tabColor theme="8" tint="0.39997558519241921"/>
    <pageSetUpPr fitToPage="1"/>
  </sheetPr>
  <dimension ref="A1:J27"/>
  <sheetViews>
    <sheetView showGridLines="0" showWhiteSpace="0" zoomScaleNormal="100" workbookViewId="0">
      <selection activeCell="A3" sqref="A3:D3"/>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343" t="s">
        <v>728</v>
      </c>
      <c r="B1" s="343"/>
      <c r="C1" s="343"/>
      <c r="D1" s="343"/>
    </row>
    <row r="2" spans="1:10" s="7" customFormat="1" ht="27" customHeight="1" x14ac:dyDescent="0.25">
      <c r="A2" s="304" t="s">
        <v>689</v>
      </c>
      <c r="B2" s="304"/>
      <c r="C2" s="304"/>
      <c r="D2" s="304"/>
    </row>
    <row r="3" spans="1:10" s="7" customFormat="1" ht="27" customHeight="1" x14ac:dyDescent="0.25">
      <c r="A3" s="304"/>
      <c r="B3" s="304"/>
      <c r="C3" s="304"/>
      <c r="D3" s="304"/>
    </row>
    <row r="4" spans="1:10" s="7" customFormat="1" ht="9" customHeight="1" x14ac:dyDescent="0.25">
      <c r="A4" s="100"/>
      <c r="B4" s="100"/>
      <c r="C4" s="100"/>
      <c r="D4" s="100"/>
    </row>
    <row r="5" spans="1:10" ht="57.75" customHeight="1" x14ac:dyDescent="0.2">
      <c r="A5" s="344" t="s">
        <v>90</v>
      </c>
      <c r="B5" s="344"/>
      <c r="C5" s="344"/>
      <c r="D5" s="344"/>
      <c r="E5" s="8"/>
      <c r="F5" s="8"/>
      <c r="G5" s="8"/>
      <c r="H5" s="8"/>
      <c r="I5" s="8"/>
      <c r="J5" s="8"/>
    </row>
    <row r="6" spans="1:10" ht="18.600000000000001" customHeight="1" x14ac:dyDescent="0.2"/>
    <row r="7" spans="1:10" s="7" customFormat="1" ht="17.100000000000001" customHeight="1" x14ac:dyDescent="0.25">
      <c r="A7" s="327" t="s">
        <v>7</v>
      </c>
      <c r="B7" s="327"/>
      <c r="C7" s="328" t="str">
        <f>IF('Príloha č.1'!$C$6="","",'Príloha č.1'!$C$6)</f>
        <v/>
      </c>
      <c r="D7" s="329"/>
      <c r="E7" s="9"/>
    </row>
    <row r="8" spans="1:10" s="7" customFormat="1" ht="17.100000000000001" customHeight="1" x14ac:dyDescent="0.25">
      <c r="A8" s="327" t="s">
        <v>59</v>
      </c>
      <c r="B8" s="327"/>
      <c r="C8" s="330" t="str">
        <f>IF('Príloha č.1'!$C$7="","",'Príloha č.1'!$C$7)</f>
        <v/>
      </c>
      <c r="D8" s="331"/>
    </row>
    <row r="9" spans="1:10" ht="17.100000000000001" customHeight="1" x14ac:dyDescent="0.2">
      <c r="A9" s="332" t="s">
        <v>9</v>
      </c>
      <c r="B9" s="332"/>
      <c r="C9" s="330" t="str">
        <f>IF('Príloha č.1'!$C$8="","",'Príloha č.1'!$C$8)</f>
        <v/>
      </c>
      <c r="D9" s="331"/>
    </row>
    <row r="10" spans="1:10" ht="17.100000000000001" customHeight="1" x14ac:dyDescent="0.2">
      <c r="A10" s="332" t="s">
        <v>10</v>
      </c>
      <c r="B10" s="332"/>
      <c r="C10" s="330" t="str">
        <f>IF('Príloha č.1'!$C$9="","",'Príloha č.1'!$C$9)</f>
        <v/>
      </c>
      <c r="D10" s="331"/>
    </row>
    <row r="11" spans="1:10" ht="37.9" customHeight="1" x14ac:dyDescent="0.25">
      <c r="A11" s="30"/>
      <c r="B11" s="30"/>
      <c r="C11" s="80"/>
      <c r="D11" s="30"/>
    </row>
    <row r="12" spans="1:10" s="10" customFormat="1" ht="20.100000000000001" customHeight="1" x14ac:dyDescent="0.25">
      <c r="A12" s="325" t="s">
        <v>83</v>
      </c>
      <c r="B12" s="335"/>
      <c r="C12" s="335"/>
      <c r="D12" s="335"/>
    </row>
    <row r="13" spans="1:10" ht="45.6" customHeight="1" x14ac:dyDescent="0.2">
      <c r="A13" s="117"/>
      <c r="B13" s="327" t="s">
        <v>84</v>
      </c>
      <c r="C13" s="336"/>
      <c r="D13" s="336"/>
    </row>
    <row r="14" spans="1:10" ht="21" customHeight="1" x14ac:dyDescent="0.2">
      <c r="A14" s="327" t="s">
        <v>85</v>
      </c>
      <c r="B14" s="327"/>
      <c r="C14" s="327"/>
      <c r="D14" s="327"/>
    </row>
    <row r="15" spans="1:10" ht="31.15" customHeight="1" x14ac:dyDescent="0.2">
      <c r="A15" s="101"/>
      <c r="B15" s="327" t="s">
        <v>86</v>
      </c>
      <c r="C15" s="327"/>
      <c r="D15" s="327"/>
    </row>
    <row r="16" spans="1:10" ht="45.6" customHeight="1" x14ac:dyDescent="0.2">
      <c r="A16" s="101"/>
      <c r="B16" s="327" t="s">
        <v>87</v>
      </c>
      <c r="C16" s="327"/>
      <c r="D16" s="327"/>
    </row>
    <row r="17" spans="1:4" ht="33" customHeight="1" x14ac:dyDescent="0.2">
      <c r="A17" s="101"/>
      <c r="B17" s="327" t="s">
        <v>88</v>
      </c>
      <c r="C17" s="327"/>
      <c r="D17" s="327"/>
    </row>
    <row r="18" spans="1:4" ht="33.6" customHeight="1" x14ac:dyDescent="0.2">
      <c r="A18" s="101"/>
      <c r="B18" s="327" t="s">
        <v>89</v>
      </c>
      <c r="C18" s="327"/>
      <c r="D18" s="327"/>
    </row>
    <row r="19" spans="1:4" ht="28.9" customHeight="1" x14ac:dyDescent="0.2">
      <c r="A19" s="325" t="s">
        <v>55</v>
      </c>
      <c r="B19" s="325"/>
      <c r="C19" s="325"/>
      <c r="D19" s="325"/>
    </row>
    <row r="20" spans="1:4" ht="20.100000000000001" customHeight="1" x14ac:dyDescent="0.25">
      <c r="A20" s="30"/>
      <c r="B20" s="30"/>
      <c r="C20" s="30"/>
      <c r="D20" s="30"/>
    </row>
    <row r="21" spans="1:4" s="10" customFormat="1" ht="13.5" x14ac:dyDescent="0.25">
      <c r="A21" s="325" t="s">
        <v>132</v>
      </c>
      <c r="B21" s="325"/>
      <c r="C21" s="325"/>
      <c r="D21" s="41"/>
    </row>
    <row r="22" spans="1:4" s="10" customFormat="1" ht="13.5" x14ac:dyDescent="0.25">
      <c r="A22" s="41"/>
      <c r="B22" s="30"/>
      <c r="C22" s="41"/>
      <c r="D22" s="41"/>
    </row>
    <row r="23" spans="1:4" ht="13.5" customHeight="1" x14ac:dyDescent="0.25">
      <c r="A23" s="30"/>
      <c r="B23" s="30"/>
      <c r="C23" s="30"/>
      <c r="D23" s="82"/>
    </row>
    <row r="24" spans="1:4" ht="15" customHeight="1" x14ac:dyDescent="0.25">
      <c r="A24" s="30"/>
      <c r="B24" s="30"/>
      <c r="C24" s="36" t="s">
        <v>68</v>
      </c>
      <c r="D24" s="171"/>
    </row>
    <row r="25" spans="1:4" ht="13.5" x14ac:dyDescent="0.25">
      <c r="A25" s="30"/>
      <c r="B25" s="30"/>
      <c r="C25" s="38" t="s">
        <v>99</v>
      </c>
      <c r="D25" s="37"/>
    </row>
    <row r="26" spans="1:4" ht="13.5" x14ac:dyDescent="0.25">
      <c r="A26" s="30"/>
      <c r="B26" s="30"/>
      <c r="C26" s="30"/>
      <c r="D26" s="30"/>
    </row>
    <row r="27" spans="1:4" ht="13.5" x14ac:dyDescent="0.25">
      <c r="A27" s="30"/>
      <c r="B27" s="30"/>
      <c r="C27" s="30"/>
      <c r="D27" s="30"/>
    </row>
  </sheetData>
  <mergeCells count="21">
    <mergeCell ref="A1:D1"/>
    <mergeCell ref="A21:C21"/>
    <mergeCell ref="A19:D19"/>
    <mergeCell ref="A14:D14"/>
    <mergeCell ref="B15:D15"/>
    <mergeCell ref="B16:D16"/>
    <mergeCell ref="B17:D17"/>
    <mergeCell ref="B18:D18"/>
    <mergeCell ref="B13:D13"/>
    <mergeCell ref="A2:D2"/>
    <mergeCell ref="A5:D5"/>
    <mergeCell ref="A7:B7"/>
    <mergeCell ref="C7:D7"/>
    <mergeCell ref="A8:B8"/>
    <mergeCell ref="C8:D8"/>
    <mergeCell ref="A9:B9"/>
    <mergeCell ref="C9:D9"/>
    <mergeCell ref="A10:B10"/>
    <mergeCell ref="C10:D10"/>
    <mergeCell ref="A12:D12"/>
    <mergeCell ref="A3:D3"/>
  </mergeCells>
  <conditionalFormatting sqref="C7:D10">
    <cfRule type="containsBlanks" dxfId="15" priority="4">
      <formula>LEN(TRIM(C7))=0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6 SP 
Čestné vyhlásenie uchádzača k obmedzeniam vo verejnom obstarávaní v súvislosti s konfliktom na Ukrajine – sankcie voči Rusku</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4E8F2-30F9-4E80-8C5F-D7F468EA8DA4}">
  <sheetPr>
    <tabColor theme="8" tint="0.39997558519241921"/>
    <pageSetUpPr fitToPage="1"/>
  </sheetPr>
  <dimension ref="A1:J26"/>
  <sheetViews>
    <sheetView showGridLines="0" zoomScaleNormal="100" workbookViewId="0">
      <selection activeCell="E9" sqref="E9"/>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310" t="s">
        <v>728</v>
      </c>
      <c r="B1" s="310"/>
      <c r="C1" s="310"/>
      <c r="D1" s="310"/>
    </row>
    <row r="2" spans="1:10" s="7" customFormat="1" ht="27" customHeight="1" x14ac:dyDescent="0.25">
      <c r="A2" s="345" t="s">
        <v>690</v>
      </c>
      <c r="B2" s="345"/>
      <c r="C2" s="345"/>
      <c r="D2" s="345"/>
    </row>
    <row r="3" spans="1:10" s="7" customFormat="1" ht="9" customHeight="1" x14ac:dyDescent="0.25">
      <c r="A3" s="151"/>
      <c r="B3" s="151"/>
      <c r="C3" s="151"/>
      <c r="D3" s="151"/>
    </row>
    <row r="4" spans="1:10" ht="57.75" customHeight="1" x14ac:dyDescent="0.2">
      <c r="A4" s="344" t="s">
        <v>90</v>
      </c>
      <c r="B4" s="344"/>
      <c r="C4" s="344"/>
      <c r="D4" s="344"/>
      <c r="E4" s="8"/>
      <c r="F4" s="8"/>
      <c r="G4" s="8"/>
      <c r="H4" s="8"/>
      <c r="I4" s="8"/>
      <c r="J4" s="8"/>
    </row>
    <row r="5" spans="1:10" ht="18.75" customHeight="1" x14ac:dyDescent="0.2"/>
    <row r="6" spans="1:10" s="7" customFormat="1" ht="17.100000000000001" customHeight="1" x14ac:dyDescent="0.25">
      <c r="A6" s="327" t="s">
        <v>7</v>
      </c>
      <c r="B6" s="327"/>
      <c r="C6" s="328" t="str">
        <f>IF('Príloha č.1'!$C$6="","",'Príloha č.1'!$C$6)</f>
        <v/>
      </c>
      <c r="D6" s="329"/>
      <c r="E6" s="9"/>
    </row>
    <row r="7" spans="1:10" s="7" customFormat="1" ht="17.100000000000001" customHeight="1" x14ac:dyDescent="0.25">
      <c r="A7" s="327" t="s">
        <v>59</v>
      </c>
      <c r="B7" s="327"/>
      <c r="C7" s="330" t="str">
        <f>IF('Príloha č.1'!$C$7="","",'Príloha č.1'!$C$7)</f>
        <v/>
      </c>
      <c r="D7" s="331"/>
    </row>
    <row r="8" spans="1:10" ht="17.100000000000001" customHeight="1" x14ac:dyDescent="0.2">
      <c r="A8" s="332" t="s">
        <v>9</v>
      </c>
      <c r="B8" s="332"/>
      <c r="C8" s="330" t="str">
        <f>IF('Príloha č.1'!$C$8="","",'Príloha č.1'!$C$8)</f>
        <v/>
      </c>
      <c r="D8" s="331"/>
    </row>
    <row r="9" spans="1:10" ht="17.100000000000001" customHeight="1" x14ac:dyDescent="0.2">
      <c r="A9" s="332" t="s">
        <v>10</v>
      </c>
      <c r="B9" s="332"/>
      <c r="C9" s="330" t="str">
        <f>IF('Príloha č.1'!$C$9="","",'Príloha č.1'!$C$9)</f>
        <v/>
      </c>
      <c r="D9" s="331"/>
    </row>
    <row r="10" spans="1:10" ht="28.5" customHeight="1" x14ac:dyDescent="0.25">
      <c r="A10" s="30"/>
      <c r="B10" s="30"/>
      <c r="C10" s="80"/>
      <c r="D10" s="30"/>
    </row>
    <row r="11" spans="1:10" s="10" customFormat="1" ht="20.100000000000001" customHeight="1" x14ac:dyDescent="0.25">
      <c r="A11" s="325" t="s">
        <v>83</v>
      </c>
      <c r="B11" s="335"/>
      <c r="C11" s="335"/>
      <c r="D11" s="335"/>
    </row>
    <row r="12" spans="1:10" ht="45.6" customHeight="1" x14ac:dyDescent="0.2">
      <c r="A12" s="117"/>
      <c r="B12" s="327" t="s">
        <v>84</v>
      </c>
      <c r="C12" s="336"/>
      <c r="D12" s="336"/>
    </row>
    <row r="13" spans="1:10" ht="21" customHeight="1" x14ac:dyDescent="0.2">
      <c r="A13" s="327" t="s">
        <v>85</v>
      </c>
      <c r="B13" s="327"/>
      <c r="C13" s="327"/>
      <c r="D13" s="327"/>
    </row>
    <row r="14" spans="1:10" ht="31.15" customHeight="1" x14ac:dyDescent="0.2">
      <c r="A14" s="152"/>
      <c r="B14" s="327" t="s">
        <v>86</v>
      </c>
      <c r="C14" s="327"/>
      <c r="D14" s="327"/>
    </row>
    <row r="15" spans="1:10" ht="45.6" customHeight="1" x14ac:dyDescent="0.2">
      <c r="A15" s="152"/>
      <c r="B15" s="327" t="s">
        <v>87</v>
      </c>
      <c r="C15" s="327"/>
      <c r="D15" s="327"/>
    </row>
    <row r="16" spans="1:10" ht="33" customHeight="1" x14ac:dyDescent="0.2">
      <c r="A16" s="152"/>
      <c r="B16" s="327" t="s">
        <v>88</v>
      </c>
      <c r="C16" s="327"/>
      <c r="D16" s="327"/>
    </row>
    <row r="17" spans="1:4" ht="33.6" customHeight="1" x14ac:dyDescent="0.2">
      <c r="A17" s="152"/>
      <c r="B17" s="327" t="s">
        <v>89</v>
      </c>
      <c r="C17" s="327"/>
      <c r="D17" s="327"/>
    </row>
    <row r="18" spans="1:4" ht="28.9" customHeight="1" x14ac:dyDescent="0.2">
      <c r="A18" s="325" t="s">
        <v>55</v>
      </c>
      <c r="B18" s="325"/>
      <c r="C18" s="325"/>
      <c r="D18" s="325"/>
    </row>
    <row r="19" spans="1:4" ht="20.100000000000001" customHeight="1" x14ac:dyDescent="0.25">
      <c r="A19" s="30"/>
      <c r="B19" s="30"/>
      <c r="C19" s="30"/>
      <c r="D19" s="30"/>
    </row>
    <row r="20" spans="1:4" s="10" customFormat="1" ht="13.5" x14ac:dyDescent="0.25">
      <c r="A20" s="325" t="s">
        <v>132</v>
      </c>
      <c r="B20" s="325"/>
      <c r="C20" s="325"/>
      <c r="D20" s="41"/>
    </row>
    <row r="21" spans="1:4" s="10" customFormat="1" ht="13.5" x14ac:dyDescent="0.25">
      <c r="A21" s="41"/>
      <c r="B21" s="30"/>
      <c r="C21" s="41"/>
      <c r="D21" s="41"/>
    </row>
    <row r="22" spans="1:4" ht="13.5" customHeight="1" x14ac:dyDescent="0.25">
      <c r="A22" s="30"/>
      <c r="B22" s="30"/>
      <c r="C22" s="30"/>
      <c r="D22" s="82"/>
    </row>
    <row r="23" spans="1:4" ht="15" customHeight="1" x14ac:dyDescent="0.25">
      <c r="A23" s="30"/>
      <c r="B23" s="30"/>
      <c r="C23" s="36" t="s">
        <v>68</v>
      </c>
      <c r="D23" s="171"/>
    </row>
    <row r="24" spans="1:4" ht="13.5" x14ac:dyDescent="0.25">
      <c r="A24" s="30"/>
      <c r="B24" s="30"/>
      <c r="C24" s="38" t="s">
        <v>99</v>
      </c>
      <c r="D24" s="37"/>
    </row>
    <row r="25" spans="1:4" ht="13.5" x14ac:dyDescent="0.25">
      <c r="A25" s="30"/>
      <c r="B25" s="30"/>
      <c r="C25" s="30"/>
      <c r="D25" s="30"/>
    </row>
    <row r="26" spans="1:4" ht="13.5" x14ac:dyDescent="0.25">
      <c r="A26" s="30"/>
      <c r="B26" s="30"/>
      <c r="C26" s="30"/>
      <c r="D26" s="30"/>
    </row>
  </sheetData>
  <mergeCells count="20">
    <mergeCell ref="A1:D1"/>
    <mergeCell ref="A20:C20"/>
    <mergeCell ref="A13:D13"/>
    <mergeCell ref="B14:D14"/>
    <mergeCell ref="B15:D15"/>
    <mergeCell ref="B16:D16"/>
    <mergeCell ref="B17:D17"/>
    <mergeCell ref="A18:D18"/>
    <mergeCell ref="B12:D12"/>
    <mergeCell ref="A2:D2"/>
    <mergeCell ref="A4:D4"/>
    <mergeCell ref="A6:B6"/>
    <mergeCell ref="C6:D6"/>
    <mergeCell ref="A7:B7"/>
    <mergeCell ref="C7:D7"/>
    <mergeCell ref="A8:B8"/>
    <mergeCell ref="C8:D8"/>
    <mergeCell ref="A9:B9"/>
    <mergeCell ref="C9:D9"/>
    <mergeCell ref="A11:D11"/>
  </mergeCells>
  <conditionalFormatting sqref="C6:D9">
    <cfRule type="containsBlanks" dxfId="14" priority="1">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6 SP
Čestné vyhlásenie uchádzača k obmedzeniam vo verejnom obstarávaní v súvislosti s konfliktom na Ukrajine – sankcie voči Rusku</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7FAAE-991F-414E-B3AD-37E1D01EF740}">
  <sheetPr>
    <tabColor theme="8" tint="0.39997558519241921"/>
    <pageSetUpPr fitToPage="1"/>
  </sheetPr>
  <dimension ref="A1:J26"/>
  <sheetViews>
    <sheetView showGridLines="0" zoomScale="98" zoomScaleNormal="98" workbookViewId="0">
      <selection activeCell="H11" sqref="H11"/>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310" t="s">
        <v>728</v>
      </c>
      <c r="B1" s="310"/>
      <c r="C1" s="310"/>
      <c r="D1" s="310"/>
    </row>
    <row r="2" spans="1:10" s="7" customFormat="1" ht="27" customHeight="1" x14ac:dyDescent="0.25">
      <c r="A2" s="345" t="s">
        <v>807</v>
      </c>
      <c r="B2" s="345"/>
      <c r="C2" s="345"/>
      <c r="D2" s="345"/>
    </row>
    <row r="3" spans="1:10" s="7" customFormat="1" ht="9" customHeight="1" x14ac:dyDescent="0.25">
      <c r="A3" s="151"/>
      <c r="B3" s="151"/>
      <c r="C3" s="151"/>
      <c r="D3" s="151"/>
    </row>
    <row r="4" spans="1:10" ht="57.75" customHeight="1" x14ac:dyDescent="0.2">
      <c r="A4" s="344" t="s">
        <v>90</v>
      </c>
      <c r="B4" s="344"/>
      <c r="C4" s="344"/>
      <c r="D4" s="344"/>
      <c r="E4" s="8"/>
      <c r="F4" s="8"/>
      <c r="G4" s="8"/>
      <c r="H4" s="8"/>
      <c r="I4" s="8"/>
      <c r="J4" s="8"/>
    </row>
    <row r="5" spans="1:10" ht="18.600000000000001" customHeight="1" x14ac:dyDescent="0.2"/>
    <row r="6" spans="1:10" s="7" customFormat="1" ht="15" customHeight="1" x14ac:dyDescent="0.25">
      <c r="A6" s="327" t="s">
        <v>7</v>
      </c>
      <c r="B6" s="327"/>
      <c r="C6" s="328" t="str">
        <f>IF('Príloha č.1'!$C$6="","",'Príloha č.1'!$C$6)</f>
        <v/>
      </c>
      <c r="D6" s="329"/>
      <c r="E6" s="9"/>
    </row>
    <row r="7" spans="1:10" s="7" customFormat="1" ht="15" customHeight="1" x14ac:dyDescent="0.25">
      <c r="A7" s="327" t="s">
        <v>59</v>
      </c>
      <c r="B7" s="327"/>
      <c r="C7" s="330" t="str">
        <f>IF('Príloha č.1'!$C$7="","",'Príloha č.1'!$C$7)</f>
        <v/>
      </c>
      <c r="D7" s="331"/>
    </row>
    <row r="8" spans="1:10" ht="15" customHeight="1" x14ac:dyDescent="0.2">
      <c r="A8" s="332" t="s">
        <v>9</v>
      </c>
      <c r="B8" s="332"/>
      <c r="C8" s="330" t="str">
        <f>IF('Príloha č.1'!$C$8="","",'Príloha č.1'!$C$8)</f>
        <v/>
      </c>
      <c r="D8" s="331"/>
    </row>
    <row r="9" spans="1:10" ht="15" customHeight="1" x14ac:dyDescent="0.2">
      <c r="A9" s="332" t="s">
        <v>10</v>
      </c>
      <c r="B9" s="332"/>
      <c r="C9" s="330" t="str">
        <f>IF('Príloha č.1'!$C$9="","",'Príloha č.1'!$C$9)</f>
        <v/>
      </c>
      <c r="D9" s="331"/>
    </row>
    <row r="10" spans="1:10" ht="37.9" customHeight="1" x14ac:dyDescent="0.25">
      <c r="A10" s="30"/>
      <c r="B10" s="30"/>
      <c r="C10" s="80"/>
      <c r="D10" s="30"/>
    </row>
    <row r="11" spans="1:10" s="10" customFormat="1" ht="20.100000000000001" customHeight="1" x14ac:dyDescent="0.25">
      <c r="A11" s="325" t="s">
        <v>83</v>
      </c>
      <c r="B11" s="335"/>
      <c r="C11" s="335"/>
      <c r="D11" s="335"/>
    </row>
    <row r="12" spans="1:10" ht="45.6" customHeight="1" x14ac:dyDescent="0.2">
      <c r="A12" s="117"/>
      <c r="B12" s="327" t="s">
        <v>84</v>
      </c>
      <c r="C12" s="336"/>
      <c r="D12" s="336"/>
    </row>
    <row r="13" spans="1:10" ht="16.5" customHeight="1" x14ac:dyDescent="0.2">
      <c r="A13" s="327" t="s">
        <v>85</v>
      </c>
      <c r="B13" s="327"/>
      <c r="C13" s="327"/>
      <c r="D13" s="327"/>
    </row>
    <row r="14" spans="1:10" ht="31.15" customHeight="1" x14ac:dyDescent="0.2">
      <c r="A14" s="152"/>
      <c r="B14" s="327" t="s">
        <v>86</v>
      </c>
      <c r="C14" s="327"/>
      <c r="D14" s="327"/>
    </row>
    <row r="15" spans="1:10" ht="45.6" customHeight="1" x14ac:dyDescent="0.2">
      <c r="A15" s="152"/>
      <c r="B15" s="327" t="s">
        <v>87</v>
      </c>
      <c r="C15" s="327"/>
      <c r="D15" s="327"/>
    </row>
    <row r="16" spans="1:10" ht="33" customHeight="1" x14ac:dyDescent="0.2">
      <c r="A16" s="152"/>
      <c r="B16" s="327" t="s">
        <v>88</v>
      </c>
      <c r="C16" s="327"/>
      <c r="D16" s="327"/>
    </row>
    <row r="17" spans="1:4" ht="33.6" customHeight="1" x14ac:dyDescent="0.2">
      <c r="A17" s="152"/>
      <c r="B17" s="327" t="s">
        <v>89</v>
      </c>
      <c r="C17" s="327"/>
      <c r="D17" s="327"/>
    </row>
    <row r="18" spans="1:4" ht="28.9" customHeight="1" x14ac:dyDescent="0.2">
      <c r="A18" s="325" t="s">
        <v>55</v>
      </c>
      <c r="B18" s="325"/>
      <c r="C18" s="325"/>
      <c r="D18" s="325"/>
    </row>
    <row r="19" spans="1:4" ht="20.100000000000001" customHeight="1" x14ac:dyDescent="0.25">
      <c r="A19" s="30"/>
      <c r="B19" s="30"/>
      <c r="C19" s="30"/>
      <c r="D19" s="30"/>
    </row>
    <row r="20" spans="1:4" s="10" customFormat="1" ht="13.5" x14ac:dyDescent="0.25">
      <c r="A20" s="325" t="s">
        <v>132</v>
      </c>
      <c r="B20" s="325"/>
      <c r="C20" s="325"/>
      <c r="D20" s="41"/>
    </row>
    <row r="21" spans="1:4" s="10" customFormat="1" ht="13.5" x14ac:dyDescent="0.25">
      <c r="A21" s="41"/>
      <c r="B21" s="30"/>
      <c r="C21" s="41"/>
      <c r="D21" s="41"/>
    </row>
    <row r="22" spans="1:4" ht="13.5" customHeight="1" x14ac:dyDescent="0.25">
      <c r="A22" s="30"/>
      <c r="B22" s="30"/>
      <c r="C22" s="30"/>
      <c r="D22" s="82"/>
    </row>
    <row r="23" spans="1:4" ht="15" customHeight="1" x14ac:dyDescent="0.25">
      <c r="A23" s="30"/>
      <c r="B23" s="30"/>
      <c r="C23" s="36" t="s">
        <v>68</v>
      </c>
      <c r="D23" s="171"/>
    </row>
    <row r="24" spans="1:4" ht="13.5" x14ac:dyDescent="0.25">
      <c r="A24" s="30"/>
      <c r="B24" s="30"/>
      <c r="C24" s="38" t="s">
        <v>99</v>
      </c>
      <c r="D24" s="37"/>
    </row>
    <row r="25" spans="1:4" ht="13.5" x14ac:dyDescent="0.25">
      <c r="A25" s="30"/>
      <c r="B25" s="30"/>
      <c r="C25" s="30"/>
      <c r="D25" s="30"/>
    </row>
    <row r="26" spans="1:4" ht="13.5" x14ac:dyDescent="0.25">
      <c r="A26" s="30"/>
      <c r="B26" s="30"/>
      <c r="C26" s="30"/>
      <c r="D26" s="30"/>
    </row>
  </sheetData>
  <mergeCells count="20">
    <mergeCell ref="A1:D1"/>
    <mergeCell ref="A20:C20"/>
    <mergeCell ref="A13:D13"/>
    <mergeCell ref="B14:D14"/>
    <mergeCell ref="B15:D15"/>
    <mergeCell ref="B16:D16"/>
    <mergeCell ref="B17:D17"/>
    <mergeCell ref="A18:D18"/>
    <mergeCell ref="B12:D12"/>
    <mergeCell ref="A2:D2"/>
    <mergeCell ref="A4:D4"/>
    <mergeCell ref="A6:B6"/>
    <mergeCell ref="C6:D6"/>
    <mergeCell ref="A7:B7"/>
    <mergeCell ref="C7:D7"/>
    <mergeCell ref="A8:B8"/>
    <mergeCell ref="C8:D8"/>
    <mergeCell ref="A9:B9"/>
    <mergeCell ref="C9:D9"/>
    <mergeCell ref="A11:D11"/>
  </mergeCells>
  <conditionalFormatting sqref="C6:D9">
    <cfRule type="containsBlanks" dxfId="13" priority="1">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6 SP
Čestné vyhlásenie uchádzača k obmedzeniam vo verejnom obstarávaní v súvislosti s konfliktom na Ukrajine – sankcie voči Rusku</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8F2D8-B1DB-45B4-9300-ECBC511F2507}">
  <sheetPr>
    <tabColor theme="8" tint="0.39997558519241921"/>
    <pageSetUpPr fitToPage="1"/>
  </sheetPr>
  <dimension ref="A1:J26"/>
  <sheetViews>
    <sheetView showGridLines="0" zoomScaleNormal="100" workbookViewId="0">
      <selection activeCell="H11" sqref="H11"/>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310" t="s">
        <v>728</v>
      </c>
      <c r="B1" s="310"/>
      <c r="C1" s="310"/>
      <c r="D1" s="310"/>
    </row>
    <row r="2" spans="1:10" s="7" customFormat="1" ht="27" customHeight="1" x14ac:dyDescent="0.25">
      <c r="A2" s="345" t="s">
        <v>691</v>
      </c>
      <c r="B2" s="345"/>
      <c r="C2" s="345"/>
      <c r="D2" s="345"/>
    </row>
    <row r="3" spans="1:10" s="7" customFormat="1" ht="9" customHeight="1" x14ac:dyDescent="0.25">
      <c r="A3" s="151"/>
      <c r="B3" s="151"/>
      <c r="C3" s="151"/>
      <c r="D3" s="151"/>
    </row>
    <row r="4" spans="1:10" ht="57.75" customHeight="1" x14ac:dyDescent="0.2">
      <c r="A4" s="344" t="s">
        <v>90</v>
      </c>
      <c r="B4" s="344"/>
      <c r="C4" s="344"/>
      <c r="D4" s="344"/>
      <c r="E4" s="8"/>
      <c r="F4" s="8"/>
      <c r="G4" s="8"/>
      <c r="H4" s="8"/>
      <c r="I4" s="8"/>
      <c r="J4" s="8"/>
    </row>
    <row r="5" spans="1:10" ht="18.600000000000001" customHeight="1" x14ac:dyDescent="0.2"/>
    <row r="6" spans="1:10" s="7" customFormat="1" ht="15" customHeight="1" x14ac:dyDescent="0.25">
      <c r="A6" s="327" t="s">
        <v>7</v>
      </c>
      <c r="B6" s="327"/>
      <c r="C6" s="328" t="str">
        <f>IF('Príloha č.1'!$C$6="","",'Príloha č.1'!$C$6)</f>
        <v/>
      </c>
      <c r="D6" s="329"/>
      <c r="E6" s="9"/>
    </row>
    <row r="7" spans="1:10" s="7" customFormat="1" ht="15" customHeight="1" x14ac:dyDescent="0.25">
      <c r="A7" s="327" t="s">
        <v>59</v>
      </c>
      <c r="B7" s="327"/>
      <c r="C7" s="330" t="str">
        <f>IF('Príloha č.1'!$C$7="","",'Príloha č.1'!$C$7)</f>
        <v/>
      </c>
      <c r="D7" s="331"/>
    </row>
    <row r="8" spans="1:10" ht="15" customHeight="1" x14ac:dyDescent="0.2">
      <c r="A8" s="332" t="s">
        <v>9</v>
      </c>
      <c r="B8" s="332"/>
      <c r="C8" s="330" t="str">
        <f>IF('Príloha č.1'!$C$8="","",'Príloha č.1'!$C$8)</f>
        <v/>
      </c>
      <c r="D8" s="331"/>
    </row>
    <row r="9" spans="1:10" ht="15" customHeight="1" x14ac:dyDescent="0.2">
      <c r="A9" s="332" t="s">
        <v>10</v>
      </c>
      <c r="B9" s="332"/>
      <c r="C9" s="330" t="str">
        <f>IF('Príloha č.1'!$C$9="","",'Príloha č.1'!$C$9)</f>
        <v/>
      </c>
      <c r="D9" s="331"/>
    </row>
    <row r="10" spans="1:10" ht="37.9" customHeight="1" x14ac:dyDescent="0.25">
      <c r="A10" s="30"/>
      <c r="B10" s="30"/>
      <c r="C10" s="80"/>
      <c r="D10" s="30"/>
    </row>
    <row r="11" spans="1:10" s="10" customFormat="1" ht="20.100000000000001" customHeight="1" x14ac:dyDescent="0.25">
      <c r="A11" s="325" t="s">
        <v>83</v>
      </c>
      <c r="B11" s="335"/>
      <c r="C11" s="335"/>
      <c r="D11" s="335"/>
    </row>
    <row r="12" spans="1:10" ht="45.6" customHeight="1" x14ac:dyDescent="0.2">
      <c r="A12" s="117"/>
      <c r="B12" s="327" t="s">
        <v>84</v>
      </c>
      <c r="C12" s="336"/>
      <c r="D12" s="336"/>
    </row>
    <row r="13" spans="1:10" ht="21" customHeight="1" x14ac:dyDescent="0.2">
      <c r="A13" s="327" t="s">
        <v>85</v>
      </c>
      <c r="B13" s="327"/>
      <c r="C13" s="327"/>
      <c r="D13" s="327"/>
    </row>
    <row r="14" spans="1:10" ht="31.15" customHeight="1" x14ac:dyDescent="0.2">
      <c r="A14" s="152"/>
      <c r="B14" s="327" t="s">
        <v>86</v>
      </c>
      <c r="C14" s="327"/>
      <c r="D14" s="327"/>
    </row>
    <row r="15" spans="1:10" ht="45.6" customHeight="1" x14ac:dyDescent="0.2">
      <c r="A15" s="152"/>
      <c r="B15" s="327" t="s">
        <v>87</v>
      </c>
      <c r="C15" s="327"/>
      <c r="D15" s="327"/>
    </row>
    <row r="16" spans="1:10" ht="33" customHeight="1" x14ac:dyDescent="0.2">
      <c r="A16" s="152"/>
      <c r="B16" s="327" t="s">
        <v>88</v>
      </c>
      <c r="C16" s="327"/>
      <c r="D16" s="327"/>
    </row>
    <row r="17" spans="1:4" ht="33.6" customHeight="1" x14ac:dyDescent="0.2">
      <c r="A17" s="152"/>
      <c r="B17" s="327" t="s">
        <v>89</v>
      </c>
      <c r="C17" s="327"/>
      <c r="D17" s="327"/>
    </row>
    <row r="18" spans="1:4" ht="28.9" customHeight="1" x14ac:dyDescent="0.2">
      <c r="A18" s="325" t="s">
        <v>55</v>
      </c>
      <c r="B18" s="325"/>
      <c r="C18" s="325"/>
      <c r="D18" s="325"/>
    </row>
    <row r="19" spans="1:4" ht="20.100000000000001" customHeight="1" x14ac:dyDescent="0.25">
      <c r="A19" s="30"/>
      <c r="B19" s="30"/>
      <c r="C19" s="30"/>
      <c r="D19" s="30"/>
    </row>
    <row r="20" spans="1:4" s="10" customFormat="1" ht="13.5" x14ac:dyDescent="0.25">
      <c r="A20" s="325" t="s">
        <v>132</v>
      </c>
      <c r="B20" s="325"/>
      <c r="C20" s="325"/>
      <c r="D20" s="41"/>
    </row>
    <row r="21" spans="1:4" s="10" customFormat="1" ht="13.5" x14ac:dyDescent="0.25">
      <c r="A21" s="41"/>
      <c r="B21" s="30"/>
      <c r="C21" s="41"/>
      <c r="D21" s="41"/>
    </row>
    <row r="22" spans="1:4" ht="13.5" customHeight="1" x14ac:dyDescent="0.25">
      <c r="A22" s="30"/>
      <c r="B22" s="30"/>
      <c r="C22" s="30"/>
      <c r="D22" s="82"/>
    </row>
    <row r="23" spans="1:4" ht="15" customHeight="1" x14ac:dyDescent="0.25">
      <c r="A23" s="30"/>
      <c r="B23" s="30"/>
      <c r="C23" s="36" t="s">
        <v>68</v>
      </c>
      <c r="D23" s="171"/>
    </row>
    <row r="24" spans="1:4" ht="13.5" x14ac:dyDescent="0.25">
      <c r="A24" s="30"/>
      <c r="B24" s="30"/>
      <c r="C24" s="38" t="s">
        <v>99</v>
      </c>
      <c r="D24" s="37"/>
    </row>
    <row r="25" spans="1:4" ht="13.5" x14ac:dyDescent="0.25">
      <c r="A25" s="30"/>
      <c r="B25" s="30"/>
      <c r="C25" s="30"/>
      <c r="D25" s="30"/>
    </row>
    <row r="26" spans="1:4" ht="13.5" x14ac:dyDescent="0.25">
      <c r="A26" s="30"/>
      <c r="B26" s="30"/>
      <c r="C26" s="30"/>
      <c r="D26" s="30"/>
    </row>
  </sheetData>
  <mergeCells count="20">
    <mergeCell ref="A1:D1"/>
    <mergeCell ref="A20:C20"/>
    <mergeCell ref="A13:D13"/>
    <mergeCell ref="B14:D14"/>
    <mergeCell ref="B15:D15"/>
    <mergeCell ref="B16:D16"/>
    <mergeCell ref="B17:D17"/>
    <mergeCell ref="A18:D18"/>
    <mergeCell ref="B12:D12"/>
    <mergeCell ref="A2:D2"/>
    <mergeCell ref="A4:D4"/>
    <mergeCell ref="A6:B6"/>
    <mergeCell ref="C6:D6"/>
    <mergeCell ref="A7:B7"/>
    <mergeCell ref="C7:D7"/>
    <mergeCell ref="A8:B8"/>
    <mergeCell ref="C8:D8"/>
    <mergeCell ref="A9:B9"/>
    <mergeCell ref="C9:D9"/>
    <mergeCell ref="A11:D11"/>
  </mergeCells>
  <conditionalFormatting sqref="C6:D9">
    <cfRule type="containsBlanks" dxfId="12" priority="1">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6 SP
Čestné vyhlásenie uchádzača k obmedzeniam vo verejnom obstarávaní v súvislosti s konfliktom na Ukrajine – sankcie voči Rusku</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38</vt:i4>
      </vt:variant>
      <vt:variant>
        <vt:lpstr>Pomenované rozsahy</vt:lpstr>
      </vt:variant>
      <vt:variant>
        <vt:i4>21</vt:i4>
      </vt:variant>
    </vt:vector>
  </HeadingPairs>
  <TitlesOfParts>
    <vt:vector size="59" baseType="lpstr">
      <vt:lpstr>Príloha č.1</vt:lpstr>
      <vt:lpstr>Príloha č.2</vt:lpstr>
      <vt:lpstr>Príloha č. 3</vt:lpstr>
      <vt:lpstr>Príloha č.4</vt:lpstr>
      <vt:lpstr>Príloha č.5</vt:lpstr>
      <vt:lpstr>Príloha č. 6 pre časť 1</vt:lpstr>
      <vt:lpstr>Príloha č.6 pre časť 2</vt:lpstr>
      <vt:lpstr>Príloha č.6 pre časť 3</vt:lpstr>
      <vt:lpstr>Príloha č.6 pre časť 4</vt:lpstr>
      <vt:lpstr>Príloha č.6 pre časť 5</vt:lpstr>
      <vt:lpstr>Príloha č.6 pre časť 6</vt:lpstr>
      <vt:lpstr>Príloha č.6 pre časť 7</vt:lpstr>
      <vt:lpstr>Príloha č.6 pre časť 8</vt:lpstr>
      <vt:lpstr>Príloha č.7_pre časť č. 1  </vt:lpstr>
      <vt:lpstr>Príloha č.7_pre časť č. 2</vt:lpstr>
      <vt:lpstr>Príloha č.7_pre časť č. 3</vt:lpstr>
      <vt:lpstr>Príloha č.7_pre časť č. 4</vt:lpstr>
      <vt:lpstr>Príloha č.7_pre časť č. 5</vt:lpstr>
      <vt:lpstr>Príloha č.7_pre časť č. 6</vt:lpstr>
      <vt:lpstr>Príloha č.7_pre časť č. 7</vt:lpstr>
      <vt:lpstr>Príloha č.7_pre časť č. 8</vt:lpstr>
      <vt:lpstr>Príloha č.8_pre časť č. 1</vt:lpstr>
      <vt:lpstr>Príloha č.8_pre časť č. 2</vt:lpstr>
      <vt:lpstr>Príloha č.8_pre časť č. 3</vt:lpstr>
      <vt:lpstr>Príloha č.8_pre časť č. 4</vt:lpstr>
      <vt:lpstr>Príloha č.8_pre časť č. 5</vt:lpstr>
      <vt:lpstr>Príloha č.8_pre časť č. 6</vt:lpstr>
      <vt:lpstr>Príloha č.8_pre časť č. 7</vt:lpstr>
      <vt:lpstr>Príloha č.8_pre časť č. 8</vt:lpstr>
      <vt:lpstr>Príloha č. 9_ pre časť č. 1</vt:lpstr>
      <vt:lpstr>Príloha č. 9_ pre časť č. 2</vt:lpstr>
      <vt:lpstr>Príloha č. 9_ pre časť č. 3</vt:lpstr>
      <vt:lpstr>Príloha č. 9_ pre časť č. 4</vt:lpstr>
      <vt:lpstr>Príloha č. 9_ pre časť č. 5</vt:lpstr>
      <vt:lpstr>Príloha č. 9_ pre časť č. 6</vt:lpstr>
      <vt:lpstr>Príloha č. 9_ pre časť č. 7</vt:lpstr>
      <vt:lpstr>Príloha č. 9_ pre časť č. 8</vt:lpstr>
      <vt:lpstr>Hárok1</vt:lpstr>
      <vt:lpstr>'Príloha č. 3'!Oblasť_tlače</vt:lpstr>
      <vt:lpstr>'Príloha č. 6 pre časť 1'!Oblasť_tlače</vt:lpstr>
      <vt:lpstr>'Príloha č.1'!Oblasť_tlače</vt:lpstr>
      <vt:lpstr>'Príloha č.2'!Oblasť_tlače</vt:lpstr>
      <vt:lpstr>'Príloha č.4'!Oblasť_tlače</vt:lpstr>
      <vt:lpstr>'Príloha č.5'!Oblasť_tlače</vt:lpstr>
      <vt:lpstr>'Príloha č.6 pre časť 2'!Oblasť_tlače</vt:lpstr>
      <vt:lpstr>'Príloha č.6 pre časť 3'!Oblasť_tlače</vt:lpstr>
      <vt:lpstr>'Príloha č.6 pre časť 4'!Oblasť_tlače</vt:lpstr>
      <vt:lpstr>'Príloha č.6 pre časť 5'!Oblasť_tlače</vt:lpstr>
      <vt:lpstr>'Príloha č.6 pre časť 6'!Oblasť_tlače</vt:lpstr>
      <vt:lpstr>'Príloha č.6 pre časť 7'!Oblasť_tlače</vt:lpstr>
      <vt:lpstr>'Príloha č.6 pre časť 8'!Oblasť_tlače</vt:lpstr>
      <vt:lpstr>'Príloha č.7_pre časť č. 1  '!Oblasť_tlače</vt:lpstr>
      <vt:lpstr>'Príloha č.7_pre časť č. 2'!Oblasť_tlače</vt:lpstr>
      <vt:lpstr>'Príloha č.7_pre časť č. 3'!Oblasť_tlače</vt:lpstr>
      <vt:lpstr>'Príloha č.7_pre časť č. 4'!Oblasť_tlače</vt:lpstr>
      <vt:lpstr>'Príloha č.7_pre časť č. 5'!Oblasť_tlače</vt:lpstr>
      <vt:lpstr>'Príloha č.7_pre časť č. 6'!Oblasť_tlače</vt:lpstr>
      <vt:lpstr>'Príloha č.7_pre časť č. 7'!Oblasť_tlače</vt:lpstr>
      <vt:lpstr>'Príloha č.7_pre časť č. 8'!Oblasť_tlače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2024-08-07T08:28:13Z</cp:lastPrinted>
  <dcterms:created xsi:type="dcterms:W3CDTF">2017-08-18T08:10:31Z</dcterms:created>
  <dcterms:modified xsi:type="dcterms:W3CDTF">2024-08-21T12:10:07Z</dcterms:modified>
</cp:coreProperties>
</file>