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ajac\Desktop\Oświęcimska\BZP Oświęcimska\2. Pomocniczy przedmiar robót\"/>
    </mc:Choice>
  </mc:AlternateContent>
  <bookViews>
    <workbookView xWindow="0" yWindow="0" windowWidth="23040" windowHeight="9372"/>
  </bookViews>
  <sheets>
    <sheet name="PRZEDMIAR Oświęcimska" sheetId="2" r:id="rId1"/>
  </sheets>
  <definedNames>
    <definedName name="_xlnm.Print_Area" localSheetId="0">'PRZEDMIAR Oświęcimska'!$A$1:$F$29</definedName>
  </definedNames>
  <calcPr calcId="152511"/>
</workbook>
</file>

<file path=xl/calcChain.xml><?xml version="1.0" encoding="utf-8"?>
<calcChain xmlns="http://schemas.openxmlformats.org/spreadsheetml/2006/main">
  <c r="F14" i="2" l="1"/>
  <c r="F16" i="2" s="1"/>
  <c r="F12" i="2"/>
  <c r="F15" i="2" l="1"/>
  <c r="F17" i="2"/>
</calcChain>
</file>

<file path=xl/sharedStrings.xml><?xml version="1.0" encoding="utf-8"?>
<sst xmlns="http://schemas.openxmlformats.org/spreadsheetml/2006/main" count="75" uniqueCount="57">
  <si>
    <t>Nr pozycji przedm. robót</t>
  </si>
  <si>
    <t>Kod pozycji przedm. robót</t>
  </si>
  <si>
    <t>Numer STWiORB</t>
  </si>
  <si>
    <t>Nazwa i opis pozycji przedmiaru robót</t>
  </si>
  <si>
    <t>Ilość jednostek miary</t>
  </si>
  <si>
    <t>Dział 1</t>
  </si>
  <si>
    <t>Kalkulacja własna</t>
  </si>
  <si>
    <t>m</t>
  </si>
  <si>
    <t>Dział 2</t>
  </si>
  <si>
    <t>ST-D-00.00.00
ST-D-05.03.05
ST-D-04.03.01</t>
  </si>
  <si>
    <t>KNR 2-31 310/05</t>
  </si>
  <si>
    <t>ST-D-00.00.00
ST-D-05.03.05</t>
  </si>
  <si>
    <r>
      <t>m</t>
    </r>
    <r>
      <rPr>
        <vertAlign val="superscript"/>
        <sz val="10"/>
        <rFont val="Arial"/>
        <family val="2"/>
        <charset val="238"/>
      </rPr>
      <t>2</t>
    </r>
  </si>
  <si>
    <t>KNR 2-31 310/06</t>
  </si>
  <si>
    <t>KNR 2-31 310/01</t>
  </si>
  <si>
    <t xml:space="preserve">KNR 2-31 310/02 </t>
  </si>
  <si>
    <t>Wykonanie warstwy wiążącej z mieszanek mineralno-bitumicznych, dodatek za każdy następny 1 cm grubości warstwy z transportem z wytwórni</t>
  </si>
  <si>
    <t>Dział 4</t>
  </si>
  <si>
    <t>KNR 2-31 401/06 KNR2-31 402/04 KNR 2-31 403/01</t>
  </si>
  <si>
    <t>ST-D-00.00.00
ST-D-08.01.01</t>
  </si>
  <si>
    <t>KNR 2-31  1201/03 1202/02 + Kalkulacja własna</t>
  </si>
  <si>
    <t>Przestawienie istniejącego krawężnika betonowego i kamiennego na nowej ławie betonowej – krawężnik z odzysku z wykonaniem rowka, odwozem ziemi, gruzu do 20 km i ich utylizacją</t>
  </si>
  <si>
    <t>Dział 6</t>
  </si>
  <si>
    <t>szt.</t>
  </si>
  <si>
    <t>ST-D-00.00.00
ST-D-03.02.01</t>
  </si>
  <si>
    <t>KNR 2-31 1406-02</t>
  </si>
  <si>
    <t>Regulacja pionowa studzienek dla krat ściekowych ulicznych</t>
  </si>
  <si>
    <t>KNR 2-31 1406-03</t>
  </si>
  <si>
    <t>Regulacja pionowa studzienek dla włazów kanałowych</t>
  </si>
  <si>
    <t>KNR 2-31 1406-04</t>
  </si>
  <si>
    <t>Regulacja pionowa studzienek dla zaworów wodociągowych i gazowych</t>
  </si>
  <si>
    <r>
      <t xml:space="preserve">Frezowanie nawierzchni asfaltowej – każdy następny 1 cm grubości z niezbędnym skuciem, odwozem materiału z rozbiórki do 20 km i jego utylizacją </t>
    </r>
    <r>
      <rPr>
        <b/>
        <sz val="10"/>
        <rFont val="Arial"/>
        <family val="2"/>
        <charset val="238"/>
      </rPr>
      <t>K=6x</t>
    </r>
  </si>
  <si>
    <r>
      <t xml:space="preserve">Wykonanie warstwy ścieralnej z mieszanek mineralno-bitumicznych, dodatek za każdy następny 1 cm grubości warstwy z transportem z wytwórni </t>
    </r>
    <r>
      <rPr>
        <b/>
        <sz val="10"/>
        <rFont val="Arial"/>
        <family val="2"/>
        <charset val="238"/>
      </rPr>
      <t>K=2x</t>
    </r>
  </si>
  <si>
    <t>Oznakowanie poziome grubowarstwowe-chemoutwardzalne</t>
  </si>
  <si>
    <t>Wykonanie i wdrożenie tymczasowej organizacji ruchu</t>
  </si>
  <si>
    <t>kpl.</t>
  </si>
  <si>
    <r>
      <t>Frezowanie nawierzchni asfaltowej gr. 4 cm z niezbędnym skuciem, odwozem materiału z rozbiórki do 20 km i jego utylizacją</t>
    </r>
    <r>
      <rPr>
        <b/>
        <sz val="10"/>
        <color indexed="8"/>
        <rFont val="Arial"/>
        <family val="2"/>
        <charset val="238"/>
      </rPr>
      <t xml:space="preserve"> [docelowo 10cm]</t>
    </r>
  </si>
  <si>
    <r>
      <t>Wykonanie warstwy ścieralnej z mieszanek mineralno-bitumicznych gr. 3 cm ze skropieniem podłoża i z transportem z wytwórni [</t>
    </r>
    <r>
      <rPr>
        <b/>
        <sz val="10"/>
        <rFont val="Arial"/>
        <family val="2"/>
        <charset val="238"/>
      </rPr>
      <t>docelowo 5 cm</t>
    </r>
    <r>
      <rPr>
        <sz val="10"/>
        <rFont val="Arial"/>
        <family val="2"/>
        <charset val="238"/>
      </rPr>
      <t xml:space="preserve">- NA RUCH CIĘŻKI - min. AC11S] </t>
    </r>
  </si>
  <si>
    <r>
      <t>Wykonanie warstwy wiążącej z mieszanek mineralno-bitumicznych gr. 4 cm ze skropieniem podłoża i z transportem z wytwórni [</t>
    </r>
    <r>
      <rPr>
        <b/>
        <sz val="10"/>
        <rFont val="Arial"/>
        <family val="2"/>
        <charset val="238"/>
      </rPr>
      <t>docelowo 5 cm</t>
    </r>
    <r>
      <rPr>
        <sz val="10"/>
        <rFont val="Arial"/>
        <family val="2"/>
        <charset val="238"/>
      </rPr>
      <t xml:space="preserve">- NA RUCH CIĘŻKI - min. AC16W] </t>
    </r>
  </si>
  <si>
    <t xml:space="preserve">„Modernizacja nawierzchni jezdni drogi powiatowej ul. Oświęcimskiej”  </t>
  </si>
  <si>
    <t>Ułożenie krawężnika betonowego 15 x 30 x 100
 i 15 x 22 x 100 cm na ławie betonowej z oporem, wykonaniem rowka i odwozem ziemi do 20 km oraz jej utylizacją</t>
  </si>
  <si>
    <t>Jednostka miary</t>
  </si>
  <si>
    <t>Dział 3</t>
  </si>
  <si>
    <t xml:space="preserve">Klasyfikacja robót wg. Wspólnego Słownika Zamówień (CPV):  
               </t>
  </si>
  <si>
    <t>Dział 5</t>
  </si>
  <si>
    <t>ST-D-00.00.00</t>
  </si>
  <si>
    <t>CPV 45233221-4  Malowanie nawierzchni</t>
  </si>
  <si>
    <t>CPV 45233140-2 Roboty drogowe</t>
  </si>
  <si>
    <t>CPV 45111300-1 Roboty rozbiórkowe</t>
  </si>
  <si>
    <t xml:space="preserve">45111300-1 Roboty rozbiórkowe
45232130-2 Roboty budowlane w zakresie rurociągów do odprowadzania wody burzowej
45233220-7 Roboty w zakresie nawierzchni dróg
45233222-1 Roboty budowlane w zakresie układania chodników i asfaltowania
45233140-2 Roboty drogowe
45233221-4 Malowanie nawierzchni                               </t>
  </si>
  <si>
    <t>CPV 45232130-2 Roboty budowlane w zakresie rurociągów do odprowadzania wody burzowej</t>
  </si>
  <si>
    <t>CPV 45233222-1 Roboty budowlane w zakresie układania chodników i asfaltowania</t>
  </si>
  <si>
    <t>CPV 45233220-7 Roboty w zakresie nawierzchni dróg</t>
  </si>
  <si>
    <t>Przedmiar robót nie ma wpływu na wysokość wynagrodzenia ryczałtowego. Przedmiar robót stanowi dokument pomocniczy. Obmiarowe zwiększenie lub zmniejszenie ilości robót opisanych lub wynikających z umowy, STWiORB, pomocniczego przedmiaru robót, SWZ lub dokumentacji projektowej, a także z ich załączników oraz realizacja innych robót niezbędnych do prawidłowego wykonania i ukończenia całości przedmiotu umowy - nie będzie stanowić podstawy do zmiany wynagrodzenia ryczałtowego Wykonawcy.</t>
  </si>
  <si>
    <t xml:space="preserve"> POMOCNICZY PRZEDMIAR ROBÓT</t>
  </si>
  <si>
    <t>ST-D-00.00.00       
ST-D-05.03.11
ST-D-01.02.04</t>
  </si>
  <si>
    <t>ST-D-00.00.00
ST-D-00.00.05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</si>
</sst>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6" tint="-0.249977111117893"/>
        <bgColor indexed="25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33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7" borderId="1" xfId="0" applyFont="1" applyFill="1" applyBorder="1"/>
    <xf numFmtId="0" fontId="11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3">
    <cellStyle name="Excel Built-in Excel Built-in Normalny 2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view="pageBreakPreview" topLeftCell="A19" zoomScaleNormal="100" zoomScaleSheetLayoutView="100" workbookViewId="0">
      <selection activeCell="C26" sqref="C26"/>
    </sheetView>
  </sheetViews>
  <sheetFormatPr defaultRowHeight="14.4" x14ac:dyDescent="0.3"/>
  <cols>
    <col min="1" max="1" width="12.6640625" style="6" customWidth="1"/>
    <col min="2" max="2" width="15.44140625" style="6" customWidth="1"/>
    <col min="3" max="3" width="17.33203125" style="7" customWidth="1"/>
    <col min="4" max="4" width="56.5546875" style="7" customWidth="1"/>
    <col min="5" max="5" width="14.33203125" style="7" customWidth="1"/>
    <col min="6" max="6" width="14.109375" customWidth="1"/>
  </cols>
  <sheetData>
    <row r="1" spans="1:6" ht="40.5" customHeight="1" x14ac:dyDescent="0.3">
      <c r="A1" s="22" t="s">
        <v>54</v>
      </c>
      <c r="B1" s="22"/>
      <c r="C1" s="22"/>
      <c r="D1" s="22"/>
      <c r="E1" s="22"/>
      <c r="F1" s="22"/>
    </row>
    <row r="2" spans="1:6" ht="36" customHeight="1" x14ac:dyDescent="0.3">
      <c r="A2" s="23" t="s">
        <v>39</v>
      </c>
      <c r="B2" s="24"/>
      <c r="C2" s="24"/>
      <c r="D2" s="24"/>
      <c r="E2" s="24"/>
      <c r="F2" s="25"/>
    </row>
    <row r="3" spans="1:6" ht="26.4" customHeight="1" x14ac:dyDescent="0.3">
      <c r="A3" s="26" t="s">
        <v>43</v>
      </c>
      <c r="B3" s="27"/>
      <c r="C3" s="27"/>
      <c r="D3" s="27"/>
      <c r="E3" s="27"/>
      <c r="F3" s="28"/>
    </row>
    <row r="4" spans="1:6" ht="15" customHeight="1" x14ac:dyDescent="0.3">
      <c r="A4" s="29" t="s">
        <v>49</v>
      </c>
      <c r="B4" s="29"/>
      <c r="C4" s="29"/>
      <c r="D4" s="29"/>
      <c r="E4" s="29"/>
      <c r="F4" s="29"/>
    </row>
    <row r="5" spans="1:6" x14ac:dyDescent="0.3">
      <c r="A5" s="30"/>
      <c r="B5" s="30"/>
      <c r="C5" s="30"/>
      <c r="D5" s="30"/>
      <c r="E5" s="30"/>
      <c r="F5" s="30"/>
    </row>
    <row r="6" spans="1:6" x14ac:dyDescent="0.3">
      <c r="A6" s="30"/>
      <c r="B6" s="30"/>
      <c r="C6" s="30"/>
      <c r="D6" s="30"/>
      <c r="E6" s="30"/>
      <c r="F6" s="30"/>
    </row>
    <row r="7" spans="1:6" ht="49.2" customHeight="1" x14ac:dyDescent="0.3">
      <c r="A7" s="30"/>
      <c r="B7" s="30"/>
      <c r="C7" s="30"/>
      <c r="D7" s="30"/>
      <c r="E7" s="30"/>
      <c r="F7" s="30"/>
    </row>
    <row r="8" spans="1:6" ht="80.400000000000006" customHeigh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41</v>
      </c>
      <c r="F8" s="13" t="s">
        <v>4</v>
      </c>
    </row>
    <row r="9" spans="1:6" ht="21.6" customHeight="1" x14ac:dyDescent="0.3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4">
        <v>6</v>
      </c>
    </row>
    <row r="10" spans="1:6" ht="24" customHeight="1" x14ac:dyDescent="0.3">
      <c r="A10" s="18" t="s">
        <v>5</v>
      </c>
      <c r="B10" s="21" t="s">
        <v>48</v>
      </c>
      <c r="C10" s="21"/>
      <c r="D10" s="21"/>
      <c r="E10" s="21"/>
      <c r="F10" s="19"/>
    </row>
    <row r="11" spans="1:6" ht="39.6" x14ac:dyDescent="0.3">
      <c r="A11" s="8">
        <v>1</v>
      </c>
      <c r="B11" s="8" t="s">
        <v>6</v>
      </c>
      <c r="C11" s="11" t="s">
        <v>55</v>
      </c>
      <c r="D11" s="15" t="s">
        <v>36</v>
      </c>
      <c r="E11" s="16" t="s">
        <v>12</v>
      </c>
      <c r="F11" s="10">
        <v>5920.03</v>
      </c>
    </row>
    <row r="12" spans="1:6" ht="39.6" x14ac:dyDescent="0.3">
      <c r="A12" s="8">
        <v>2</v>
      </c>
      <c r="B12" s="8" t="s">
        <v>6</v>
      </c>
      <c r="C12" s="11" t="s">
        <v>55</v>
      </c>
      <c r="D12" s="8" t="s">
        <v>31</v>
      </c>
      <c r="E12" s="16" t="s">
        <v>12</v>
      </c>
      <c r="F12" s="10">
        <f>F11*6</f>
        <v>35520.18</v>
      </c>
    </row>
    <row r="13" spans="1:6" ht="18.600000000000001" customHeight="1" x14ac:dyDescent="0.3">
      <c r="A13" s="18" t="s">
        <v>8</v>
      </c>
      <c r="B13" s="21" t="s">
        <v>52</v>
      </c>
      <c r="C13" s="21"/>
      <c r="D13" s="21"/>
      <c r="E13" s="21"/>
      <c r="F13" s="19"/>
    </row>
    <row r="14" spans="1:6" ht="49.95" customHeight="1" x14ac:dyDescent="0.3">
      <c r="A14" s="9">
        <v>3</v>
      </c>
      <c r="B14" s="9" t="s">
        <v>10</v>
      </c>
      <c r="C14" s="17" t="s">
        <v>11</v>
      </c>
      <c r="D14" s="9" t="s">
        <v>37</v>
      </c>
      <c r="E14" s="16" t="s">
        <v>12</v>
      </c>
      <c r="F14" s="10">
        <f>F11</f>
        <v>5920.03</v>
      </c>
    </row>
    <row r="15" spans="1:6" ht="48.6" customHeight="1" x14ac:dyDescent="0.3">
      <c r="A15" s="9">
        <v>4</v>
      </c>
      <c r="B15" s="9" t="s">
        <v>13</v>
      </c>
      <c r="C15" s="17" t="s">
        <v>11</v>
      </c>
      <c r="D15" s="9" t="s">
        <v>32</v>
      </c>
      <c r="E15" s="16" t="s">
        <v>12</v>
      </c>
      <c r="F15" s="10">
        <f>F14*2</f>
        <v>11840.06</v>
      </c>
    </row>
    <row r="16" spans="1:6" ht="60.6" customHeight="1" x14ac:dyDescent="0.3">
      <c r="A16" s="9">
        <v>5</v>
      </c>
      <c r="B16" s="9" t="s">
        <v>14</v>
      </c>
      <c r="C16" s="17" t="s">
        <v>9</v>
      </c>
      <c r="D16" s="9" t="s">
        <v>38</v>
      </c>
      <c r="E16" s="16" t="s">
        <v>12</v>
      </c>
      <c r="F16" s="10">
        <f>F14</f>
        <v>5920.03</v>
      </c>
    </row>
    <row r="17" spans="1:6" ht="48" customHeight="1" x14ac:dyDescent="0.3">
      <c r="A17" s="9">
        <v>6</v>
      </c>
      <c r="B17" s="9" t="s">
        <v>15</v>
      </c>
      <c r="C17" s="17" t="s">
        <v>11</v>
      </c>
      <c r="D17" s="9" t="s">
        <v>16</v>
      </c>
      <c r="E17" s="16" t="s">
        <v>12</v>
      </c>
      <c r="F17" s="10">
        <f>F16</f>
        <v>5920.03</v>
      </c>
    </row>
    <row r="18" spans="1:6" ht="27" customHeight="1" x14ac:dyDescent="0.3">
      <c r="A18" s="18" t="s">
        <v>42</v>
      </c>
      <c r="B18" s="21" t="s">
        <v>51</v>
      </c>
      <c r="C18" s="21"/>
      <c r="D18" s="21"/>
      <c r="E18" s="21"/>
      <c r="F18" s="20"/>
    </row>
    <row r="19" spans="1:6" ht="39.6" x14ac:dyDescent="0.3">
      <c r="A19" s="8">
        <v>7</v>
      </c>
      <c r="B19" s="8" t="s">
        <v>18</v>
      </c>
      <c r="C19" s="11" t="s">
        <v>19</v>
      </c>
      <c r="D19" s="8" t="s">
        <v>40</v>
      </c>
      <c r="E19" s="8" t="s">
        <v>7</v>
      </c>
      <c r="F19" s="10">
        <v>700</v>
      </c>
    </row>
    <row r="20" spans="1:6" ht="52.8" x14ac:dyDescent="0.3">
      <c r="A20" s="8">
        <v>8</v>
      </c>
      <c r="B20" s="8" t="s">
        <v>20</v>
      </c>
      <c r="C20" s="11" t="s">
        <v>19</v>
      </c>
      <c r="D20" s="8" t="s">
        <v>21</v>
      </c>
      <c r="E20" s="8" t="s">
        <v>7</v>
      </c>
      <c r="F20" s="10">
        <v>200</v>
      </c>
    </row>
    <row r="21" spans="1:6" ht="34.200000000000003" customHeight="1" x14ac:dyDescent="0.3">
      <c r="A21" s="18" t="s">
        <v>17</v>
      </c>
      <c r="B21" s="21" t="s">
        <v>50</v>
      </c>
      <c r="C21" s="21"/>
      <c r="D21" s="21"/>
      <c r="E21" s="21"/>
      <c r="F21" s="20"/>
    </row>
    <row r="22" spans="1:6" ht="41.4" customHeight="1" x14ac:dyDescent="0.3">
      <c r="A22" s="8">
        <v>9</v>
      </c>
      <c r="B22" s="8" t="s">
        <v>25</v>
      </c>
      <c r="C22" s="11" t="s">
        <v>24</v>
      </c>
      <c r="D22" s="8" t="s">
        <v>26</v>
      </c>
      <c r="E22" s="8" t="s">
        <v>23</v>
      </c>
      <c r="F22" s="10">
        <v>10</v>
      </c>
    </row>
    <row r="23" spans="1:6" ht="38.4" customHeight="1" x14ac:dyDescent="0.3">
      <c r="A23" s="8">
        <v>10</v>
      </c>
      <c r="B23" s="8" t="s">
        <v>27</v>
      </c>
      <c r="C23" s="11" t="s">
        <v>24</v>
      </c>
      <c r="D23" s="8" t="s">
        <v>28</v>
      </c>
      <c r="E23" s="8" t="s">
        <v>23</v>
      </c>
      <c r="F23" s="10">
        <v>10</v>
      </c>
    </row>
    <row r="24" spans="1:6" ht="32.4" customHeight="1" x14ac:dyDescent="0.3">
      <c r="A24" s="8">
        <v>11</v>
      </c>
      <c r="B24" s="8" t="s">
        <v>29</v>
      </c>
      <c r="C24" s="11" t="s">
        <v>24</v>
      </c>
      <c r="D24" s="8" t="s">
        <v>30</v>
      </c>
      <c r="E24" s="8" t="s">
        <v>23</v>
      </c>
      <c r="F24" s="10">
        <v>5</v>
      </c>
    </row>
    <row r="25" spans="1:6" ht="30.6" customHeight="1" x14ac:dyDescent="0.3">
      <c r="A25" s="18" t="s">
        <v>44</v>
      </c>
      <c r="B25" s="32" t="s">
        <v>46</v>
      </c>
      <c r="C25" s="32"/>
      <c r="D25" s="32"/>
      <c r="E25" s="32"/>
      <c r="F25" s="20"/>
    </row>
    <row r="26" spans="1:6" ht="26.4" x14ac:dyDescent="0.3">
      <c r="A26" s="8">
        <v>12</v>
      </c>
      <c r="B26" s="8" t="s">
        <v>6</v>
      </c>
      <c r="C26" s="11" t="s">
        <v>56</v>
      </c>
      <c r="D26" s="8" t="s">
        <v>33</v>
      </c>
      <c r="E26" s="16" t="s">
        <v>12</v>
      </c>
      <c r="F26" s="10">
        <v>150</v>
      </c>
    </row>
    <row r="27" spans="1:6" ht="34.200000000000003" customHeight="1" x14ac:dyDescent="0.3">
      <c r="A27" s="18" t="s">
        <v>22</v>
      </c>
      <c r="B27" s="32" t="s">
        <v>47</v>
      </c>
      <c r="C27" s="32"/>
      <c r="D27" s="32"/>
      <c r="E27" s="32"/>
      <c r="F27" s="20"/>
    </row>
    <row r="28" spans="1:6" ht="30.6" customHeight="1" x14ac:dyDescent="0.3">
      <c r="A28" s="8">
        <v>13</v>
      </c>
      <c r="B28" s="8" t="s">
        <v>6</v>
      </c>
      <c r="C28" s="11" t="s">
        <v>45</v>
      </c>
      <c r="D28" s="8" t="s">
        <v>34</v>
      </c>
      <c r="E28" s="8" t="s">
        <v>35</v>
      </c>
      <c r="F28" s="10">
        <v>1</v>
      </c>
    </row>
    <row r="29" spans="1:6" ht="83.25" customHeight="1" x14ac:dyDescent="0.3">
      <c r="A29" s="31" t="s">
        <v>53</v>
      </c>
      <c r="B29" s="31"/>
      <c r="C29" s="31"/>
      <c r="D29" s="31"/>
      <c r="E29" s="31"/>
      <c r="F29" s="31"/>
    </row>
    <row r="30" spans="1:6" x14ac:dyDescent="0.3">
      <c r="A30" s="1"/>
      <c r="B30" s="2"/>
      <c r="C30" s="3"/>
      <c r="D30" s="3"/>
      <c r="E30" s="4"/>
    </row>
    <row r="31" spans="1:6" x14ac:dyDescent="0.3">
      <c r="A31" s="5"/>
      <c r="B31" s="2"/>
      <c r="C31" s="3"/>
      <c r="D31" s="3"/>
      <c r="E31" s="4"/>
    </row>
    <row r="32" spans="1:6" x14ac:dyDescent="0.3">
      <c r="A32" s="5"/>
      <c r="B32" s="2"/>
      <c r="C32" s="3"/>
      <c r="D32" s="3"/>
      <c r="E32" s="4"/>
    </row>
    <row r="33" spans="2:5" x14ac:dyDescent="0.3">
      <c r="B33" s="2"/>
      <c r="C33" s="3"/>
      <c r="D33" s="3"/>
      <c r="E33" s="4"/>
    </row>
  </sheetData>
  <mergeCells count="11">
    <mergeCell ref="A29:F29"/>
    <mergeCell ref="B13:E13"/>
    <mergeCell ref="B18:E18"/>
    <mergeCell ref="B21:E21"/>
    <mergeCell ref="B25:E25"/>
    <mergeCell ref="B27:E27"/>
    <mergeCell ref="B10:E10"/>
    <mergeCell ref="A1:F1"/>
    <mergeCell ref="A2:F2"/>
    <mergeCell ref="A3:F3"/>
    <mergeCell ref="A4:F7"/>
  </mergeCells>
  <pageMargins left="0.51181102362204722" right="0.11811023622047245" top="0.74803149606299213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Oświęcimska</vt:lpstr>
      <vt:lpstr>'PRZEDMIAR Oświęcimska'!Obszar_wydruku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Józef JN. Namysło</dc:creator>
  <cp:lastModifiedBy>Marcin MZ. Zając</cp:lastModifiedBy>
  <cp:lastPrinted>2024-08-14T12:52:34Z</cp:lastPrinted>
  <dcterms:created xsi:type="dcterms:W3CDTF">2024-01-17T12:30:59Z</dcterms:created>
  <dcterms:modified xsi:type="dcterms:W3CDTF">2024-08-27T08:43:20Z</dcterms:modified>
</cp:coreProperties>
</file>