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Zał nr 1 Formularz ofertowy\Zał. nr 1 Formularz ofertowy excel\"/>
    </mc:Choice>
  </mc:AlternateContent>
  <xr:revisionPtr revIDLastSave="0" documentId="13_ncr:1_{2B13B7CC-7B83-49E7-9D06-BDC88CEEA9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" l="1"/>
  <c r="F87" i="1"/>
  <c r="L86" i="1"/>
  <c r="I86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50" i="1"/>
  <c r="L50" i="1" s="1"/>
  <c r="K47" i="1"/>
  <c r="L47" i="1" s="1"/>
  <c r="K42" i="1"/>
  <c r="L42" i="1" s="1"/>
  <c r="K37" i="1"/>
  <c r="L37" i="1" s="1"/>
  <c r="K32" i="1"/>
  <c r="L32" i="1" s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50" i="1"/>
  <c r="I47" i="1"/>
  <c r="I42" i="1"/>
  <c r="I37" i="1"/>
  <c r="I32" i="1"/>
</calcChain>
</file>

<file path=xl/sharedStrings.xml><?xml version="1.0" encoding="utf-8"?>
<sst xmlns="http://schemas.openxmlformats.org/spreadsheetml/2006/main" count="248" uniqueCount="161">
  <si>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</si>
  <si>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</si>
  <si>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</si>
  <si>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</si>
  <si>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</si>
  <si>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</si>
  <si>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</si>
  <si>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</si>
  <si>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</si>
  <si>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</si>
  <si>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</si>
  <si>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</si>
  <si>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</si>
  <si>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</si>
  <si>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</si>
  <si>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</si>
  <si>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</si>
  <si>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</si>
  <si>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</si>
  <si>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</si>
  <si>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</si>
  <si>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</si>
  <si>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</si>
  <si>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</si>
  <si>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</si>
  <si>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</si>
  <si>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</si>
  <si>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</si>
  <si>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</si>
  <si>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</si>
  <si>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</si>
  <si>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</si>
  <si>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</si>
  <si>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</si>
  <si>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</si>
  <si>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</si>
  <si>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</si>
  <si>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</si>
  <si>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</si>
  <si>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</si>
  <si>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</si>
  <si>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</si>
  <si>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</si>
  <si>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</si>
  <si>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</si>
  <si>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</si>
  <si>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</si>
  <si>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</si>
  <si>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</si>
  <si>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</si>
  <si>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</si>
  <si>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</si>
  <si>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</si>
  <si>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</si>
  <si>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</si>
  <si>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</si>
  <si>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</si>
  <si>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</si>
  <si>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</si>
  <si>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</si>
  <si>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</si>
  <si>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</si>
  <si>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</si>
  <si>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</si>
  <si>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</si>
  <si>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</si>
  <si>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</si>
  <si>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</si>
  <si>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</si>
  <si>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</si>
  <si>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</si>
  <si>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</si>
  <si>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</si>
  <si>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</si>
  <si>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</si>
  <si>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</si>
  <si>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</si>
  <si>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</si>
  <si>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</si>
  <si>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</si>
  <si>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</si>
  <si>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</si>
  <si>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</si>
  <si>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</si>
  <si>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</si>
  <si>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</si>
  <si>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</si>
  <si>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</si>
  <si>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</si>
  <si>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</si>
  <si>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</si>
  <si>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</si>
  <si>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</si>
  <si>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</si>
  <si>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</si>
  <si>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</si>
  <si>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</si>
  <si>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</si>
  <si>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</si>
  <si>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</si>
  <si>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</si>
  <si>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</si>
  <si>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</si>
  <si>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</si>
  <si>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</si>
  <si>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</si>
  <si>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</si>
  <si>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</si>
  <si>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</si>
  <si>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</si>
  <si>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</si>
  <si>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</si>
  <si>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</si>
  <si>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</si>
  <si>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</si>
  <si>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</si>
  <si>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</si>
  <si>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</si>
  <si>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</si>
  <si>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</si>
  <si>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</si>
  <si>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</si>
  <si>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</si>
  <si>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</si>
  <si>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</si>
  <si>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</si>
  <si>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</si>
  <si>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</si>
  <si>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</si>
  <si>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</si>
  <si>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</si>
  <si>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</si>
  <si>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</si>
  <si>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</si>
  <si>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</si>
  <si>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</si>
  <si>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</si>
  <si>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</si>
  <si>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</si>
  <si>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</si>
  <si>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</si>
  <si>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</si>
  <si>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15/2025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</si>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</sst>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6"/>
  <sheetViews>
    <sheetView tabSelected="1" topLeftCell="A65" workbookViewId="0">
      <selection activeCell="L89" sqref="L89"/>
    </sheetView>
  </sheetViews>
  <sheetFormatPr defaultRowHeight="12.75" x14ac:dyDescent="0.2"/>
  <cols>
    <col min="1" max="1" width="0.140625" customWidth="1"/>
    <col min="2" max="2" width="5.7109375" customWidth="1"/>
    <col min="3" max="3" width="53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134</v>
      </c>
      <c r="J2" s="17"/>
      <c r="K2" s="17"/>
      <c r="L2" s="17"/>
      <c r="M2" s="17"/>
      <c r="N2" s="17"/>
      <c r="O2" s="17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0" t="s">
        <v>135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4" t="s">
        <v>136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2" t="s">
        <v>137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20" t="s">
        <v>138</v>
      </c>
      <c r="C16" s="20"/>
    </row>
    <row r="17" spans="2:13" s="1" customFormat="1" ht="2.65" customHeight="1" x14ac:dyDescent="0.2"/>
    <row r="18" spans="2:13" s="1" customFormat="1" ht="20.85" customHeight="1" x14ac:dyDescent="0.2">
      <c r="B18" s="20" t="s">
        <v>139</v>
      </c>
      <c r="C18" s="20"/>
    </row>
    <row r="19" spans="2:13" s="1" customFormat="1" ht="2.65" customHeight="1" x14ac:dyDescent="0.2"/>
    <row r="20" spans="2:13" s="1" customFormat="1" ht="20.85" customHeight="1" x14ac:dyDescent="0.2">
      <c r="B20" s="20" t="s">
        <v>140</v>
      </c>
      <c r="C20" s="20"/>
    </row>
    <row r="21" spans="2:13" s="1" customFormat="1" ht="2.65" customHeight="1" x14ac:dyDescent="0.2"/>
    <row r="22" spans="2:13" s="1" customFormat="1" ht="20.85" customHeight="1" x14ac:dyDescent="0.2">
      <c r="B22" s="20" t="s">
        <v>141</v>
      </c>
      <c r="C22" s="20"/>
    </row>
    <row r="23" spans="2:13" s="1" customFormat="1" ht="34.700000000000003" customHeight="1" x14ac:dyDescent="0.2"/>
    <row r="24" spans="2:13" s="1" customFormat="1" ht="50.1" customHeight="1" x14ac:dyDescent="0.2">
      <c r="B24" s="26" t="s">
        <v>142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0.1" customHeight="1" x14ac:dyDescent="0.2">
      <c r="B26" s="27" t="s">
        <v>143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144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2756</v>
      </c>
      <c r="H32" s="9">
        <v>0</v>
      </c>
      <c r="I32" s="10">
        <f>ROUND(G32*H32,2)</f>
        <v>0</v>
      </c>
      <c r="J32" s="5">
        <v>8</v>
      </c>
      <c r="K32" s="10">
        <f>ROUND(I32*J32/100,2)</f>
        <v>0</v>
      </c>
      <c r="L32" s="15">
        <f>ROUND(I32+K32,2)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0" t="s">
        <v>145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3465</v>
      </c>
      <c r="H37" s="9">
        <v>0</v>
      </c>
      <c r="I37" s="10">
        <f>ROUND(G37*H37,2)</f>
        <v>0</v>
      </c>
      <c r="J37" s="5">
        <v>8</v>
      </c>
      <c r="K37" s="10">
        <f>ROUND(I37*J37/100,2)</f>
        <v>0</v>
      </c>
      <c r="L37" s="15">
        <f>ROUND(I37+K37,2)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0" t="s">
        <v>146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945</v>
      </c>
      <c r="H42" s="9">
        <v>0</v>
      </c>
      <c r="I42" s="10">
        <f>ROUND(G42*H42,2)</f>
        <v>0</v>
      </c>
      <c r="J42" s="5">
        <v>8</v>
      </c>
      <c r="K42" s="10">
        <f>ROUND(I42*J42/100,2)</f>
        <v>0</v>
      </c>
      <c r="L42" s="15">
        <f>ROUND(I42+K42,2)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0" t="s">
        <v>147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5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550</v>
      </c>
      <c r="H47" s="9">
        <v>0</v>
      </c>
      <c r="I47" s="10">
        <f>ROUND(G47*H47,2)</f>
        <v>0</v>
      </c>
      <c r="J47" s="5">
        <v>8</v>
      </c>
      <c r="K47" s="10">
        <f>ROUND(I47*J47/100,2)</f>
        <v>0</v>
      </c>
      <c r="L47" s="15">
        <f>ROUND(I47+K47,2)</f>
        <v>0</v>
      </c>
      <c r="M47" s="15"/>
    </row>
    <row r="48" spans="2:13" s="1" customFormat="1" ht="9" customHeight="1" x14ac:dyDescent="0.2"/>
    <row r="49" spans="2:13" s="1" customFormat="1" ht="55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</v>
      </c>
      <c r="H50" s="9">
        <v>0</v>
      </c>
      <c r="I50" s="10">
        <f>ROUND(G50*H50,2)</f>
        <v>0</v>
      </c>
      <c r="J50" s="5">
        <v>8</v>
      </c>
      <c r="K50" s="10">
        <f>ROUND(I50*J50/100,2)</f>
        <v>0</v>
      </c>
      <c r="L50" s="15">
        <f>ROUND(I50+K50,2)</f>
        <v>0</v>
      </c>
      <c r="M50" s="1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</v>
      </c>
      <c r="H51" s="9">
        <v>0</v>
      </c>
      <c r="I51" s="10">
        <f t="shared" ref="I51:I85" si="0">ROUND(G51*H51,2)</f>
        <v>0</v>
      </c>
      <c r="J51" s="5">
        <v>8</v>
      </c>
      <c r="K51" s="10">
        <f t="shared" ref="K51:K85" si="1">ROUND(I51*J51/100,2)</f>
        <v>0</v>
      </c>
      <c r="L51" s="15">
        <f t="shared" ref="L51:L85" si="2">ROUND(I51+K51,2)</f>
        <v>0</v>
      </c>
      <c r="M51" s="15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9.41</v>
      </c>
      <c r="H52" s="9">
        <v>0</v>
      </c>
      <c r="I52" s="10">
        <f t="shared" si="0"/>
        <v>0</v>
      </c>
      <c r="J52" s="5">
        <v>8</v>
      </c>
      <c r="K52" s="10">
        <f t="shared" si="1"/>
        <v>0</v>
      </c>
      <c r="L52" s="15">
        <f t="shared" si="2"/>
        <v>0</v>
      </c>
      <c r="M52" s="1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5.07</v>
      </c>
      <c r="H53" s="9">
        <v>0</v>
      </c>
      <c r="I53" s="10">
        <f t="shared" si="0"/>
        <v>0</v>
      </c>
      <c r="J53" s="5">
        <v>8</v>
      </c>
      <c r="K53" s="10">
        <f t="shared" si="1"/>
        <v>0</v>
      </c>
      <c r="L53" s="15">
        <f t="shared" si="2"/>
        <v>0</v>
      </c>
      <c r="M53" s="15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2</v>
      </c>
      <c r="H54" s="9">
        <v>0</v>
      </c>
      <c r="I54" s="10">
        <f t="shared" si="0"/>
        <v>0</v>
      </c>
      <c r="J54" s="5">
        <v>8</v>
      </c>
      <c r="K54" s="10">
        <f t="shared" si="1"/>
        <v>0</v>
      </c>
      <c r="L54" s="15">
        <f t="shared" si="2"/>
        <v>0</v>
      </c>
      <c r="M54" s="15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29</v>
      </c>
      <c r="G55" s="8">
        <v>0.34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15">
        <f t="shared" si="2"/>
        <v>0</v>
      </c>
      <c r="M55" s="15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2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15">
        <f t="shared" si="2"/>
        <v>0</v>
      </c>
      <c r="M56" s="15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8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15">
        <f t="shared" si="2"/>
        <v>0</v>
      </c>
      <c r="M57" s="15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60.02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15">
        <f t="shared" si="2"/>
        <v>0</v>
      </c>
      <c r="M58" s="15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22.96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15">
        <f t="shared" si="2"/>
        <v>0</v>
      </c>
      <c r="M59" s="1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33</v>
      </c>
      <c r="G60" s="8">
        <v>0.1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15">
        <f t="shared" si="2"/>
        <v>0</v>
      </c>
      <c r="M60" s="1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33</v>
      </c>
      <c r="G61" s="8">
        <v>138.9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15">
        <f t="shared" si="2"/>
        <v>0</v>
      </c>
      <c r="M61" s="1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33</v>
      </c>
      <c r="G62" s="8">
        <v>2.6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15">
        <f t="shared" si="2"/>
        <v>0</v>
      </c>
      <c r="M62" s="1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33</v>
      </c>
      <c r="G63" s="8">
        <v>141.63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15">
        <f t="shared" si="2"/>
        <v>0</v>
      </c>
      <c r="M63" s="1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1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15">
        <f t="shared" si="2"/>
        <v>0</v>
      </c>
      <c r="M64" s="1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12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15">
        <f t="shared" si="2"/>
        <v>0</v>
      </c>
      <c r="M65" s="15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38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15">
        <f t="shared" si="2"/>
        <v>0</v>
      </c>
      <c r="M66" s="1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6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15">
        <f t="shared" si="2"/>
        <v>0</v>
      </c>
      <c r="M67" s="1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4.59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15">
        <f t="shared" si="2"/>
        <v>0</v>
      </c>
      <c r="M68" s="1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25</v>
      </c>
      <c r="G69" s="8">
        <v>9.9700000000000006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15">
        <f t="shared" si="2"/>
        <v>0</v>
      </c>
      <c r="M69" s="15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33</v>
      </c>
      <c r="G70" s="8">
        <v>1.68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15">
        <f t="shared" si="2"/>
        <v>0</v>
      </c>
      <c r="M70" s="1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47.8</v>
      </c>
      <c r="H71" s="9">
        <v>0</v>
      </c>
      <c r="I71" s="10">
        <f t="shared" si="0"/>
        <v>0</v>
      </c>
      <c r="J71" s="5">
        <v>23</v>
      </c>
      <c r="K71" s="10">
        <f t="shared" si="1"/>
        <v>0</v>
      </c>
      <c r="L71" s="15">
        <f t="shared" si="2"/>
        <v>0</v>
      </c>
      <c r="M71" s="15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85</v>
      </c>
      <c r="G72" s="8">
        <v>25</v>
      </c>
      <c r="H72" s="9">
        <v>0</v>
      </c>
      <c r="I72" s="10">
        <f t="shared" si="0"/>
        <v>0</v>
      </c>
      <c r="J72" s="5">
        <v>23</v>
      </c>
      <c r="K72" s="10">
        <f t="shared" si="1"/>
        <v>0</v>
      </c>
      <c r="L72" s="15">
        <f t="shared" si="2"/>
        <v>0</v>
      </c>
      <c r="M72" s="15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53</v>
      </c>
      <c r="H73" s="9">
        <v>0</v>
      </c>
      <c r="I73" s="10">
        <f t="shared" si="0"/>
        <v>0</v>
      </c>
      <c r="J73" s="5">
        <v>23</v>
      </c>
      <c r="K73" s="10">
        <f t="shared" si="1"/>
        <v>0</v>
      </c>
      <c r="L73" s="15">
        <f t="shared" si="2"/>
        <v>0</v>
      </c>
      <c r="M73" s="15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285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15">
        <f t="shared" si="2"/>
        <v>0</v>
      </c>
      <c r="M74" s="1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25</v>
      </c>
      <c r="G75" s="8">
        <v>1.52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15">
        <f t="shared" si="2"/>
        <v>0</v>
      </c>
      <c r="M75" s="15"/>
    </row>
    <row r="76" spans="2:13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96</v>
      </c>
      <c r="G76" s="8">
        <v>10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15">
        <f t="shared" si="2"/>
        <v>0</v>
      </c>
      <c r="M76" s="15"/>
    </row>
    <row r="77" spans="2:13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96</v>
      </c>
      <c r="G77" s="8">
        <v>15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15">
        <f t="shared" si="2"/>
        <v>0</v>
      </c>
      <c r="M77" s="1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96</v>
      </c>
      <c r="G78" s="8">
        <v>25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15">
        <f t="shared" si="2"/>
        <v>0</v>
      </c>
      <c r="M78" s="1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29</v>
      </c>
      <c r="G79" s="8">
        <v>0.06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15">
        <f t="shared" si="2"/>
        <v>0</v>
      </c>
      <c r="M79" s="15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92</v>
      </c>
      <c r="G80" s="8">
        <v>620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15">
        <f t="shared" si="2"/>
        <v>0</v>
      </c>
      <c r="M80" s="15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114</v>
      </c>
      <c r="F81" s="6" t="s">
        <v>92</v>
      </c>
      <c r="G81" s="8">
        <v>231.19</v>
      </c>
      <c r="H81" s="9">
        <v>0</v>
      </c>
      <c r="I81" s="10">
        <f t="shared" si="0"/>
        <v>0</v>
      </c>
      <c r="J81" s="5">
        <v>23</v>
      </c>
      <c r="K81" s="10">
        <f t="shared" si="1"/>
        <v>0</v>
      </c>
      <c r="L81" s="15">
        <f t="shared" si="2"/>
        <v>0</v>
      </c>
      <c r="M81" s="15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92</v>
      </c>
      <c r="G82" s="8">
        <v>10</v>
      </c>
      <c r="H82" s="9">
        <v>0</v>
      </c>
      <c r="I82" s="10">
        <f t="shared" si="0"/>
        <v>0</v>
      </c>
      <c r="J82" s="5">
        <v>8</v>
      </c>
      <c r="K82" s="10">
        <f t="shared" si="1"/>
        <v>0</v>
      </c>
      <c r="L82" s="15">
        <f t="shared" si="2"/>
        <v>0</v>
      </c>
      <c r="M82" s="15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92</v>
      </c>
      <c r="G83" s="8">
        <v>6</v>
      </c>
      <c r="H83" s="9">
        <v>0</v>
      </c>
      <c r="I83" s="10">
        <f t="shared" si="0"/>
        <v>0</v>
      </c>
      <c r="J83" s="5">
        <v>8</v>
      </c>
      <c r="K83" s="10">
        <f t="shared" si="1"/>
        <v>0</v>
      </c>
      <c r="L83" s="15">
        <f t="shared" si="2"/>
        <v>0</v>
      </c>
      <c r="M83" s="15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92</v>
      </c>
      <c r="G84" s="8">
        <v>63</v>
      </c>
      <c r="H84" s="9">
        <v>0</v>
      </c>
      <c r="I84" s="10">
        <f t="shared" si="0"/>
        <v>0</v>
      </c>
      <c r="J84" s="5">
        <v>8</v>
      </c>
      <c r="K84" s="10">
        <f t="shared" si="1"/>
        <v>0</v>
      </c>
      <c r="L84" s="15">
        <f t="shared" si="2"/>
        <v>0</v>
      </c>
      <c r="M84" s="15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125</v>
      </c>
      <c r="F85" s="6" t="s">
        <v>92</v>
      </c>
      <c r="G85" s="8">
        <v>101.5</v>
      </c>
      <c r="H85" s="9">
        <v>0</v>
      </c>
      <c r="I85" s="10">
        <f t="shared" si="0"/>
        <v>0</v>
      </c>
      <c r="J85" s="5">
        <v>23</v>
      </c>
      <c r="K85" s="10">
        <f t="shared" si="1"/>
        <v>0</v>
      </c>
      <c r="L85" s="15">
        <f t="shared" si="2"/>
        <v>0</v>
      </c>
      <c r="M85" s="15"/>
    </row>
    <row r="86" spans="2:14" s="1" customFormat="1" ht="55.9" customHeight="1" x14ac:dyDescent="0.2">
      <c r="I86" s="11">
        <f>SUM(I50:I85)</f>
        <v>0</v>
      </c>
      <c r="J86" s="12"/>
      <c r="K86" s="12"/>
      <c r="L86" s="13">
        <f>SUM(L50:M85)</f>
        <v>0</v>
      </c>
      <c r="M86" s="14"/>
    </row>
    <row r="87" spans="2:14" s="1" customFormat="1" ht="21.4" customHeight="1" x14ac:dyDescent="0.2">
      <c r="B87" s="21" t="s">
        <v>128</v>
      </c>
      <c r="C87" s="21"/>
      <c r="D87" s="21"/>
      <c r="E87" s="21"/>
      <c r="F87" s="23">
        <f>ROUND(I32+I37+I42+I47+I86,2)</f>
        <v>0</v>
      </c>
      <c r="G87" s="23"/>
      <c r="H87" s="23"/>
      <c r="I87" s="23"/>
      <c r="J87" s="23"/>
      <c r="K87" s="23"/>
      <c r="L87" s="23"/>
      <c r="M87" s="23"/>
    </row>
    <row r="88" spans="2:14" s="1" customFormat="1" ht="21.4" customHeight="1" x14ac:dyDescent="0.2">
      <c r="B88" s="21" t="s">
        <v>129</v>
      </c>
      <c r="C88" s="21"/>
      <c r="D88" s="21"/>
      <c r="E88" s="21"/>
      <c r="F88" s="32">
        <f>ROUND(L32+L37+L42+L47+L86,2)</f>
        <v>0</v>
      </c>
      <c r="G88" s="32"/>
      <c r="H88" s="32"/>
      <c r="I88" s="32"/>
      <c r="J88" s="32"/>
      <c r="K88" s="32"/>
      <c r="L88" s="32"/>
      <c r="M88" s="32"/>
    </row>
    <row r="89" spans="2:14" s="1" customFormat="1" ht="11.1" customHeight="1" x14ac:dyDescent="0.2"/>
    <row r="90" spans="2:14" s="1" customFormat="1" ht="61.35" customHeight="1" x14ac:dyDescent="0.2">
      <c r="B90" s="27" t="s">
        <v>148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2.65" customHeight="1" x14ac:dyDescent="0.2"/>
    <row r="92" spans="2:14" s="1" customFormat="1" ht="89.1" customHeight="1" x14ac:dyDescent="0.2">
      <c r="B92" s="27" t="s">
        <v>149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2:14" s="1" customFormat="1" ht="5.25" customHeight="1" x14ac:dyDescent="0.2"/>
    <row r="94" spans="2:14" s="1" customFormat="1" ht="89.1" customHeight="1" x14ac:dyDescent="0.2">
      <c r="B94" s="27" t="s">
        <v>150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spans="2:14" s="1" customFormat="1" ht="5.25" customHeight="1" x14ac:dyDescent="0.2"/>
    <row r="96" spans="2:14" s="1" customFormat="1" ht="37.9" customHeight="1" x14ac:dyDescent="0.2">
      <c r="B96" s="28" t="s">
        <v>130</v>
      </c>
      <c r="C96" s="28"/>
      <c r="D96" s="28"/>
      <c r="E96" s="28"/>
      <c r="F96" s="33" t="s">
        <v>131</v>
      </c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</row>
    <row r="98" spans="2:14" s="1" customFormat="1" ht="28.7" customHeight="1" x14ac:dyDescent="0.2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</row>
    <row r="99" spans="2:14" s="1" customFormat="1" ht="28.7" customHeight="1" x14ac:dyDescent="0.2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</row>
    <row r="100" spans="2:14" s="1" customFormat="1" ht="28.7" customHeight="1" x14ac:dyDescent="0.2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2:14" s="1" customFormat="1" ht="2.65" customHeight="1" x14ac:dyDescent="0.2"/>
    <row r="102" spans="2:14" s="1" customFormat="1" ht="158.44999999999999" customHeight="1" x14ac:dyDescent="0.2">
      <c r="B102" s="27" t="s">
        <v>151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65" customHeight="1" x14ac:dyDescent="0.2"/>
    <row r="104" spans="2:14" s="1" customFormat="1" ht="33.6" customHeight="1" x14ac:dyDescent="0.2">
      <c r="B104" s="26" t="s">
        <v>152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65" customHeight="1" x14ac:dyDescent="0.2"/>
    <row r="106" spans="2:14" s="1" customFormat="1" ht="37.9" customHeight="1" x14ac:dyDescent="0.2">
      <c r="B106" s="28" t="s">
        <v>132</v>
      </c>
      <c r="C106" s="28"/>
      <c r="D106" s="28"/>
      <c r="E106" s="28"/>
      <c r="F106" s="31" t="s">
        <v>133</v>
      </c>
      <c r="G106" s="31"/>
      <c r="H106" s="31"/>
      <c r="I106" s="31"/>
      <c r="J106" s="31"/>
      <c r="K106" s="31"/>
      <c r="L106" s="31"/>
    </row>
    <row r="107" spans="2:14" s="1" customFormat="1" ht="28.7" customHeight="1" x14ac:dyDescent="0.2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2:14" s="1" customFormat="1" ht="28.7" customHeight="1" x14ac:dyDescent="0.2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2:14" s="1" customFormat="1" ht="28.7" customHeight="1" x14ac:dyDescent="0.2"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</row>
    <row r="110" spans="2:14" s="1" customFormat="1" ht="28.7" customHeight="1" x14ac:dyDescent="0.2"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</row>
    <row r="111" spans="2:14" s="1" customFormat="1" ht="2.65" customHeight="1" x14ac:dyDescent="0.2"/>
    <row r="112" spans="2:14" s="1" customFormat="1" ht="130.69999999999999" customHeight="1" x14ac:dyDescent="0.2">
      <c r="B112" s="27" t="s">
        <v>153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65" customHeight="1" x14ac:dyDescent="0.2"/>
    <row r="114" spans="2:14" s="1" customFormat="1" ht="47.45" customHeight="1" x14ac:dyDescent="0.2">
      <c r="B114" s="27" t="s">
        <v>154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2.65" customHeight="1" x14ac:dyDescent="0.2"/>
    <row r="116" spans="2:14" s="1" customFormat="1" ht="47.45" customHeight="1" x14ac:dyDescent="0.2">
      <c r="B116" s="27" t="s">
        <v>155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2:14" s="1" customFormat="1" ht="2.65" customHeight="1" x14ac:dyDescent="0.2"/>
    <row r="118" spans="2:14" s="1" customFormat="1" ht="33.6" customHeight="1" x14ac:dyDescent="0.2">
      <c r="B118" s="27" t="s">
        <v>156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2.65" customHeight="1" x14ac:dyDescent="0.2"/>
    <row r="120" spans="2:14" s="1" customFormat="1" ht="116.85" customHeight="1" x14ac:dyDescent="0.2">
      <c r="B120" s="27" t="s">
        <v>157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2.65" customHeight="1" x14ac:dyDescent="0.2"/>
    <row r="122" spans="2:14" s="1" customFormat="1" ht="75.2" customHeight="1" x14ac:dyDescent="0.2">
      <c r="B122" s="27" t="s">
        <v>158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2:14" s="1" customFormat="1" ht="86.85" customHeight="1" x14ac:dyDescent="0.2"/>
    <row r="124" spans="2:14" s="1" customFormat="1" ht="17.649999999999999" customHeight="1" x14ac:dyDescent="0.2">
      <c r="I124" s="16" t="s">
        <v>159</v>
      </c>
      <c r="J124" s="16"/>
    </row>
    <row r="125" spans="2:14" s="1" customFormat="1" ht="145.15" customHeight="1" x14ac:dyDescent="0.2"/>
    <row r="126" spans="2:14" s="1" customFormat="1" ht="81.599999999999994" customHeight="1" x14ac:dyDescent="0.2">
      <c r="B126" s="25" t="s">
        <v>160</v>
      </c>
      <c r="C126" s="25"/>
      <c r="D126" s="25"/>
      <c r="E126" s="25"/>
      <c r="F126" s="25"/>
      <c r="G126" s="25"/>
      <c r="H126" s="25"/>
      <c r="I126" s="25"/>
      <c r="J126" s="25"/>
    </row>
  </sheetData>
  <mergeCells count="100">
    <mergeCell ref="B10:D11"/>
    <mergeCell ref="B100:E100"/>
    <mergeCell ref="B102:N102"/>
    <mergeCell ref="B104:N104"/>
    <mergeCell ref="B106:E106"/>
    <mergeCell ref="B98:E98"/>
    <mergeCell ref="B99:E99"/>
    <mergeCell ref="F100:L100"/>
    <mergeCell ref="F106:L106"/>
    <mergeCell ref="F88:M88"/>
    <mergeCell ref="F96:L96"/>
    <mergeCell ref="F97:L97"/>
    <mergeCell ref="F98:L98"/>
    <mergeCell ref="F99:L99"/>
    <mergeCell ref="L63:M63"/>
    <mergeCell ref="L64:M64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14:N114"/>
    <mergeCell ref="B116:N116"/>
    <mergeCell ref="B118:N118"/>
    <mergeCell ref="B120:N120"/>
    <mergeCell ref="B122:N122"/>
    <mergeCell ref="B126:J126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8:E88"/>
    <mergeCell ref="B90:N90"/>
    <mergeCell ref="B92:N92"/>
    <mergeCell ref="B94:N94"/>
    <mergeCell ref="B96:E96"/>
    <mergeCell ref="B97:E97"/>
    <mergeCell ref="B4:D4"/>
    <mergeCell ref="B44:K44"/>
    <mergeCell ref="B6:D6"/>
    <mergeCell ref="B8:D8"/>
    <mergeCell ref="B87:E87"/>
    <mergeCell ref="E14:G14"/>
    <mergeCell ref="F87:M87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6:M86"/>
    <mergeCell ref="L85:M85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2024-10-16T04:23:51Z</dcterms:created>
  <dcterms:modified xsi:type="dcterms:W3CDTF">2024-10-28T16:46:04Z</dcterms:modified>
</cp:coreProperties>
</file>