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0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3" i="1"/>
  <c r="O13" i="1" s="1"/>
  <c r="L17" i="1" l="1"/>
  <c r="F12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<sst xmlns="http://schemas.openxmlformats.org/spreadsheetml/2006/main" count="79" uniqueCount="60">
  <si>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</si>
  <si>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</si>
  <si>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</si>
  <si>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</si>
  <si>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</si>
  <si>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</si>
  <si>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</si>
  <si>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</si>
  <si>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</si>
  <si>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</si>
  <si>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</si>
  <si>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</si>
  <si>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</si>
  <si>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</si>
  <si>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</si>
  <si>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</si>
  <si>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</si>
  <si>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</si>
  <si>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</si>
  <si>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</si>
  <si>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</si>
  <si>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</si>
  <si>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</si>
  <si>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</si>
  <si>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</si>
  <si>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</si>
  <si>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</si>
  <si>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</si>
  <si>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</si>
  <si>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</si>
  <si>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</si>
  <si>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</si>
  <si>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</si>
  <si>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</si>
  <si>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</si>
  <si>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</si>
  <si>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</si>
  <si>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</si>
  <si>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</si>
  <si>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</si>
  <si>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</si>
  <si>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</si>
  <si>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</si>
  <si>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45</t>
  </si>
  <si>
    <t>LO Pusté Pole</t>
  </si>
  <si>
    <t>LY042-234 0</t>
  </si>
  <si>
    <t>LY042-280B0</t>
  </si>
  <si>
    <t>1,2,4a,6,7</t>
  </si>
  <si>
    <t>LY042-282B0</t>
  </si>
  <si>
    <t>LY042-311 2</t>
  </si>
  <si>
    <t>LY042-322 1</t>
  </si>
  <si>
    <t>160 | 560 | -</t>
  </si>
  <si>
    <t>30</t>
  </si>
  <si>
    <t>- | - | 180</t>
  </si>
  <si>
    <t>160 | 410 | -</t>
  </si>
  <si>
    <t>170 | 330 | -</t>
  </si>
  <si>
    <t>40</t>
  </si>
  <si>
    <t>110 | 560 | -</t>
  </si>
  <si>
    <t xml:space="preserve">Lesnícke služby v ťažbovom procese na zlepšenie biotopov pre hlucháňa hôrneho pre OZ Horehronie, LS Pohorelá –LC Telgárt - výzva č.30 -14/11 </t>
  </si>
  <si>
    <t>30 -14/11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</si>
</sst>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E13" sqref="E1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58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59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44</v>
      </c>
      <c r="B12" s="6" t="s">
        <v>45</v>
      </c>
      <c r="C12" s="7" t="s">
        <v>41</v>
      </c>
      <c r="D12" s="8">
        <v>52</v>
      </c>
      <c r="E12" s="8">
        <v>0</v>
      </c>
      <c r="F12" s="8">
        <f>SUM(D12,E12)</f>
        <v>52</v>
      </c>
      <c r="G12" s="9" t="s">
        <v>42</v>
      </c>
      <c r="H12" s="10" t="s">
        <v>43</v>
      </c>
      <c r="I12" s="11">
        <v>0.24</v>
      </c>
      <c r="J12" s="11">
        <v>0</v>
      </c>
      <c r="K12" s="12" t="s">
        <v>51</v>
      </c>
      <c r="L12" s="13">
        <v>1722.98</v>
      </c>
      <c r="M12" s="14" t="s">
        <v>40</v>
      </c>
      <c r="N12" s="39"/>
      <c r="O12" s="13">
        <f t="shared" ref="O12:O16" si="0">F12*N12</f>
        <v>0</v>
      </c>
    </row>
    <row r="13" spans="1:15" ht="23.25" customHeight="1" x14ac:dyDescent="0.3">
      <c r="A13" s="5" t="s">
        <v>44</v>
      </c>
      <c r="B13" s="6" t="s">
        <v>46</v>
      </c>
      <c r="C13" s="7" t="s">
        <v>47</v>
      </c>
      <c r="D13" s="8">
        <v>20</v>
      </c>
      <c r="E13" s="8">
        <v>0</v>
      </c>
      <c r="F13" s="8">
        <f>SUM(D13,E13)</f>
        <v>20</v>
      </c>
      <c r="G13" s="9" t="s">
        <v>42</v>
      </c>
      <c r="H13" s="10" t="s">
        <v>52</v>
      </c>
      <c r="I13" s="11">
        <v>0.18</v>
      </c>
      <c r="J13" s="11">
        <v>0</v>
      </c>
      <c r="K13" s="12" t="s">
        <v>53</v>
      </c>
      <c r="L13" s="13">
        <v>603.53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44</v>
      </c>
      <c r="B14" s="6" t="s">
        <v>48</v>
      </c>
      <c r="C14" s="7" t="s">
        <v>41</v>
      </c>
      <c r="D14" s="8">
        <v>215</v>
      </c>
      <c r="E14" s="8">
        <v>5</v>
      </c>
      <c r="F14" s="8">
        <f t="shared" ref="F14:F16" si="1">SUM(D14,E14)</f>
        <v>220</v>
      </c>
      <c r="G14" s="9" t="s">
        <v>42</v>
      </c>
      <c r="H14" s="10" t="s">
        <v>52</v>
      </c>
      <c r="I14" s="11">
        <v>8.0510638297872333E-2</v>
      </c>
      <c r="J14" s="11">
        <v>0.08</v>
      </c>
      <c r="K14" s="12" t="s">
        <v>54</v>
      </c>
      <c r="L14" s="13">
        <v>14233.49</v>
      </c>
      <c r="M14" s="14" t="s">
        <v>40</v>
      </c>
      <c r="N14" s="39"/>
      <c r="O14" s="13">
        <f t="shared" si="0"/>
        <v>0</v>
      </c>
    </row>
    <row r="15" spans="1:15" ht="23.25" customHeight="1" x14ac:dyDescent="0.3">
      <c r="A15" s="5" t="s">
        <v>44</v>
      </c>
      <c r="B15" s="6" t="s">
        <v>49</v>
      </c>
      <c r="C15" s="7" t="s">
        <v>41</v>
      </c>
      <c r="D15" s="8">
        <v>33</v>
      </c>
      <c r="E15" s="8">
        <v>0</v>
      </c>
      <c r="F15" s="8">
        <f t="shared" si="1"/>
        <v>33</v>
      </c>
      <c r="G15" s="9" t="s">
        <v>42</v>
      </c>
      <c r="H15" s="10" t="s">
        <v>43</v>
      </c>
      <c r="I15" s="11">
        <v>7.0266159695817496E-2</v>
      </c>
      <c r="J15" s="11">
        <v>0</v>
      </c>
      <c r="K15" s="12" t="s">
        <v>55</v>
      </c>
      <c r="L15" s="13">
        <v>2133.8000000000002</v>
      </c>
      <c r="M15" s="14" t="s">
        <v>40</v>
      </c>
      <c r="N15" s="39"/>
      <c r="O15" s="13">
        <f t="shared" si="0"/>
        <v>0</v>
      </c>
    </row>
    <row r="16" spans="1:15" ht="23.25" customHeight="1" thickBot="1" x14ac:dyDescent="0.35">
      <c r="A16" s="5" t="s">
        <v>44</v>
      </c>
      <c r="B16" s="6" t="s">
        <v>50</v>
      </c>
      <c r="C16" s="7" t="s">
        <v>41</v>
      </c>
      <c r="D16" s="8">
        <v>80</v>
      </c>
      <c r="E16" s="8">
        <v>0</v>
      </c>
      <c r="F16" s="8">
        <f t="shared" si="1"/>
        <v>80</v>
      </c>
      <c r="G16" s="9" t="s">
        <v>42</v>
      </c>
      <c r="H16" s="10" t="s">
        <v>56</v>
      </c>
      <c r="I16" s="11">
        <v>0.08</v>
      </c>
      <c r="J16" s="11">
        <v>0</v>
      </c>
      <c r="K16" s="12" t="s">
        <v>57</v>
      </c>
      <c r="L16" s="13">
        <v>4825.2700000000004</v>
      </c>
      <c r="M16" s="14" t="s">
        <v>40</v>
      </c>
      <c r="N16" s="39"/>
      <c r="O16" s="13">
        <f t="shared" si="0"/>
        <v>0</v>
      </c>
    </row>
    <row r="17" spans="1:15" ht="18.75" customHeight="1" thickBot="1" x14ac:dyDescent="0.35">
      <c r="A17" s="15"/>
      <c r="B17" s="16"/>
      <c r="C17" s="16"/>
      <c r="D17" s="16"/>
      <c r="E17" s="16"/>
      <c r="F17" s="38">
        <f>SUM(F12:F16)</f>
        <v>405</v>
      </c>
      <c r="G17" s="16"/>
      <c r="H17" s="16"/>
      <c r="I17" s="16"/>
      <c r="J17" s="44" t="s">
        <v>14</v>
      </c>
      <c r="K17" s="44"/>
      <c r="L17" s="17">
        <f>SUM(L12:L16)</f>
        <v>23519.07</v>
      </c>
      <c r="M17" s="18"/>
      <c r="N17" s="19" t="s">
        <v>15</v>
      </c>
      <c r="O17" s="17">
        <f>SUM(O12:O16)</f>
        <v>0</v>
      </c>
    </row>
    <row r="18" spans="1:15" ht="20.25" customHeight="1" thickBot="1" x14ac:dyDescent="0.35">
      <c r="A18" s="45" t="s">
        <v>16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>
        <f>O19-O17</f>
        <v>0</v>
      </c>
    </row>
    <row r="19" spans="1:15" ht="21" customHeight="1" thickBot="1" x14ac:dyDescent="0.35">
      <c r="A19" s="45" t="s">
        <v>17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IF(C22="N",O17,(O17*1.2))</f>
        <v>0</v>
      </c>
    </row>
    <row r="20" spans="1:15" x14ac:dyDescent="0.3">
      <c r="A20" s="46" t="s">
        <v>18</v>
      </c>
      <c r="B20" s="46"/>
      <c r="C20" s="4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60" t="s">
        <v>33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25.5" customHeight="1" thickBot="1" x14ac:dyDescent="0.35">
      <c r="A22" s="21" t="s">
        <v>32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3">
      <c r="A23" s="62" t="s">
        <v>19</v>
      </c>
      <c r="B23" s="62"/>
      <c r="C23" s="62"/>
      <c r="D23" s="62"/>
      <c r="E23" s="63" t="s">
        <v>20</v>
      </c>
      <c r="F23" s="24" t="s">
        <v>21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5">
      <c r="A24" s="65"/>
      <c r="B24" s="65"/>
      <c r="C24" s="65"/>
      <c r="D24" s="65"/>
      <c r="E24" s="63"/>
      <c r="F24" s="24" t="s">
        <v>22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5">
      <c r="A25" s="65"/>
      <c r="B25" s="65"/>
      <c r="C25" s="65"/>
      <c r="D25" s="65"/>
      <c r="E25" s="63"/>
      <c r="F25" s="24" t="s">
        <v>23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5">
      <c r="A26" s="65"/>
      <c r="B26" s="65"/>
      <c r="C26" s="65"/>
      <c r="D26" s="65"/>
      <c r="E26" s="63"/>
      <c r="F26" s="24" t="s">
        <v>24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66" t="s">
        <v>25</v>
      </c>
      <c r="G27" s="66"/>
      <c r="H27" s="67"/>
      <c r="I27" s="67"/>
      <c r="J27" s="67"/>
      <c r="K27" s="67"/>
      <c r="L27" s="67"/>
      <c r="M27" s="67"/>
      <c r="N27" s="67"/>
      <c r="O27" s="67"/>
    </row>
    <row r="28" spans="1:15" ht="12.75" customHeight="1" thickBot="1" x14ac:dyDescent="0.35">
      <c r="A28" s="65"/>
      <c r="B28" s="65"/>
      <c r="C28" s="65"/>
      <c r="D28" s="65"/>
    </row>
    <row r="29" spans="1:15" ht="12.75" customHeight="1" thickBot="1" x14ac:dyDescent="0.35">
      <c r="A29" s="65"/>
      <c r="B29" s="65"/>
      <c r="C29" s="65"/>
      <c r="D29" s="65"/>
      <c r="K29" s="68"/>
      <c r="L29" s="68"/>
      <c r="M29" s="68"/>
      <c r="N29" s="68"/>
      <c r="O29" s="68"/>
    </row>
    <row r="30" spans="1:15" ht="24" customHeight="1" thickBot="1" x14ac:dyDescent="0.35">
      <c r="A30" s="65"/>
      <c r="B30" s="65"/>
      <c r="C30" s="65"/>
      <c r="D30" s="65"/>
      <c r="E30" s="23"/>
      <c r="I30" s="1" t="s">
        <v>31</v>
      </c>
      <c r="K30" s="68"/>
      <c r="L30" s="68"/>
      <c r="M30" s="68"/>
      <c r="N30" s="68"/>
      <c r="O30" s="68"/>
    </row>
    <row r="31" spans="1:15" ht="12.75" customHeight="1" x14ac:dyDescent="0.3">
      <c r="E31" s="23"/>
    </row>
    <row r="32" spans="1:15" ht="12.75" customHeight="1" x14ac:dyDescent="0.3"/>
  </sheetData>
  <sheetProtection algorithmName="SHA-512" hashValue="eQh/4qOVSh+qZ9xA58XLRh6rUjnFYdx11s84+Q/EHf6qzi9QENlTSwq6qVLeu2udpy6qDSZOzAOmF9/cNkdKpg==" saltValue="Q3kIPK/1G9S5HNad5IxsEg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  <mergeCell ref="D10:D11"/>
    <mergeCell ref="E10:E11"/>
    <mergeCell ref="F10:F11"/>
    <mergeCell ref="I10:I11"/>
    <mergeCell ref="J10:J11"/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N12:N16 JJ12:JJ16 TF12:TF16 ADB12:ADB16 AMX12:AMX16 AWT12:AWT16 BGP12:BGP16 BQL12:BQL16 CAH12:CAH16 CKD12:CKD16 CTZ12:CTZ16 DDV12:DDV16 DNR12:DNR16 DXN12:DXN16 EHJ12:EHJ16 ERF12:ERF16 FBB12:FBB16 FKX12:FKX16 FUT12:FUT16 GEP12:GEP16 GOL12:GOL16 GYH12:GYH16 HID12:HID16 HRZ12:HRZ16 IBV12:IBV16 ILR12:ILR16 IVN12:IVN16 JFJ12:JFJ16 JPF12:JPF16 JZB12:JZB16 KIX12:KIX16 KST12:KST16 LCP12:LCP16 LML12:LML16 LWH12:LWH16 MGD12:MGD16 MPZ12:MPZ16 MZV12:MZV16 NJR12:NJR16 NTN12:NTN16 ODJ12:ODJ16 ONF12:ONF16 OXB12:OXB16 PGX12:PGX16 PQT12:PQT16 QAP12:QAP16 QKL12:QKL16 QUH12:QUH16 RED12:RED16 RNZ12:RNZ16 RXV12:RXV16 SHR12:SHR16 SRN12:SRN16 TBJ12:TBJ16 TLF12:TLF16 TVB12:TVB16 UEX12:UEX16 UOT12:UOT16 UYP12:UYP16 VIL12:VIL16 VSH12:VSH16 WCD12:WCD16 WLZ12:WLZ16 WVV12:WVV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2024-09-14T12:53:34Z</dcterms:modified>
</cp:coreProperties>
</file>