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2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7" i="1" l="1"/>
  <c r="O17" i="1" s="1"/>
  <c r="F18" i="1"/>
  <c r="O18" i="1" s="1"/>
  <c r="F16" i="1"/>
  <c r="O16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<sst xmlns="http://schemas.openxmlformats.org/spreadsheetml/2006/main" count="93" uniqueCount="64">
  <si>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</si>
  <si>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</si>
  <si>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</si>
  <si>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</si>
  <si>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</si>
  <si>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</si>
  <si>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</si>
  <si>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</si>
  <si>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</si>
  <si>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</si>
  <si>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</si>
  <si>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</si>
  <si>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</si>
  <si>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</si>
  <si>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</si>
  <si>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</si>
  <si>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</si>
  <si>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</si>
  <si>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</si>
  <si>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</si>
  <si>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</si>
  <si>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</si>
  <si>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</si>
  <si>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</si>
  <si>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</si>
  <si>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</si>
  <si>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</si>
  <si>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</si>
  <si>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</si>
  <si>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</si>
  <si>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</si>
  <si>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</si>
  <si>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</si>
  <si>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</si>
  <si>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</si>
  <si>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</si>
  <si>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</si>
  <si>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</si>
  <si>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</si>
  <si>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</si>
  <si>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</si>
  <si>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</si>
  <si>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</si>
  <si>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40</t>
  </si>
  <si>
    <t>LO Hudrová</t>
  </si>
  <si>
    <t>LY042-189A2</t>
  </si>
  <si>
    <t>LY042-189A3</t>
  </si>
  <si>
    <t>LY042-190B0</t>
  </si>
  <si>
    <t>LY042-223B0</t>
  </si>
  <si>
    <t>LY042-244B0</t>
  </si>
  <si>
    <t>LO Kráľova Hoľa</t>
  </si>
  <si>
    <t>LY041-136A1</t>
  </si>
  <si>
    <t>LY041-137A1</t>
  </si>
  <si>
    <t>30</t>
  </si>
  <si>
    <t>60 | 220 | -</t>
  </si>
  <si>
    <t>60 | 300 | -</t>
  </si>
  <si>
    <t>70 | 320 | -</t>
  </si>
  <si>
    <t>80 | 210 | -</t>
  </si>
  <si>
    <t>10</t>
  </si>
  <si>
    <t>60 | 70 | -</t>
  </si>
  <si>
    <t>80 | 630 | -</t>
  </si>
  <si>
    <t>260 | 350 | -</t>
  </si>
  <si>
    <t>Lesnícke služby v ťažbovom procese na zlepšenie biotopov pre hlucháňa hôrneho pre OZ Horehronie, LS Pohorelá –LC Červená Skala - výzva č.32 -14/11</t>
  </si>
  <si>
    <t>32 -14/11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</si>
</sst>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E14" sqref="E14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63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44</v>
      </c>
      <c r="B12" s="6" t="s">
        <v>45</v>
      </c>
      <c r="C12" s="7" t="s">
        <v>41</v>
      </c>
      <c r="D12" s="8">
        <v>87</v>
      </c>
      <c r="E12" s="8">
        <v>21</v>
      </c>
      <c r="F12" s="8">
        <f>SUM(D12,E12)</f>
        <v>108</v>
      </c>
      <c r="G12" s="9" t="s">
        <v>42</v>
      </c>
      <c r="H12" s="10" t="s">
        <v>53</v>
      </c>
      <c r="I12" s="11">
        <v>0.15</v>
      </c>
      <c r="J12" s="11">
        <v>0.06</v>
      </c>
      <c r="K12" s="12" t="s">
        <v>54</v>
      </c>
      <c r="L12" s="13">
        <v>4922.1499999999996</v>
      </c>
      <c r="M12" s="14" t="s">
        <v>40</v>
      </c>
      <c r="N12" s="39"/>
      <c r="O12" s="13">
        <f t="shared" ref="O12:O18" si="0">F12*N12</f>
        <v>0</v>
      </c>
    </row>
    <row r="13" spans="1:15" ht="23.25" customHeight="1" x14ac:dyDescent="0.3">
      <c r="A13" s="5" t="s">
        <v>44</v>
      </c>
      <c r="B13" s="6" t="s">
        <v>46</v>
      </c>
      <c r="C13" s="7" t="s">
        <v>41</v>
      </c>
      <c r="D13" s="8">
        <v>46</v>
      </c>
      <c r="E13" s="8">
        <v>4</v>
      </c>
      <c r="F13" s="8">
        <f t="shared" ref="F13:F15" si="1">SUM(D13,E13)</f>
        <v>50</v>
      </c>
      <c r="G13" s="9" t="s">
        <v>42</v>
      </c>
      <c r="H13" s="10" t="s">
        <v>53</v>
      </c>
      <c r="I13" s="11">
        <v>0.08</v>
      </c>
      <c r="J13" s="11">
        <v>0.02</v>
      </c>
      <c r="K13" s="12" t="s">
        <v>55</v>
      </c>
      <c r="L13" s="13">
        <v>3016.6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44</v>
      </c>
      <c r="B14" s="6" t="s">
        <v>47</v>
      </c>
      <c r="C14" s="7" t="s">
        <v>41</v>
      </c>
      <c r="D14" s="8">
        <v>89</v>
      </c>
      <c r="E14" s="8">
        <v>0</v>
      </c>
      <c r="F14" s="8">
        <f t="shared" si="1"/>
        <v>89</v>
      </c>
      <c r="G14" s="9" t="s">
        <v>42</v>
      </c>
      <c r="H14" s="10" t="s">
        <v>53</v>
      </c>
      <c r="I14" s="11">
        <v>0.16</v>
      </c>
      <c r="J14" s="11">
        <v>0</v>
      </c>
      <c r="K14" s="12" t="s">
        <v>56</v>
      </c>
      <c r="L14" s="13">
        <v>3403.74</v>
      </c>
      <c r="M14" s="14" t="s">
        <v>40</v>
      </c>
      <c r="N14" s="39"/>
      <c r="O14" s="13">
        <f t="shared" si="0"/>
        <v>0</v>
      </c>
    </row>
    <row r="15" spans="1:15" ht="23.25" customHeight="1" x14ac:dyDescent="0.3">
      <c r="A15" s="5" t="s">
        <v>44</v>
      </c>
      <c r="B15" s="6" t="s">
        <v>48</v>
      </c>
      <c r="C15" s="7" t="s">
        <v>41</v>
      </c>
      <c r="D15" s="8">
        <v>93</v>
      </c>
      <c r="E15" s="8">
        <v>0</v>
      </c>
      <c r="F15" s="8">
        <f t="shared" si="1"/>
        <v>93</v>
      </c>
      <c r="G15" s="9" t="s">
        <v>42</v>
      </c>
      <c r="H15" s="10" t="s">
        <v>43</v>
      </c>
      <c r="I15" s="11">
        <v>0.22</v>
      </c>
      <c r="J15" s="11">
        <v>0</v>
      </c>
      <c r="K15" s="12" t="s">
        <v>57</v>
      </c>
      <c r="L15" s="13">
        <v>2666.39</v>
      </c>
      <c r="M15" s="14" t="s">
        <v>40</v>
      </c>
      <c r="N15" s="39"/>
      <c r="O15" s="13">
        <f t="shared" si="0"/>
        <v>0</v>
      </c>
    </row>
    <row r="16" spans="1:15" ht="23.25" customHeight="1" x14ac:dyDescent="0.3">
      <c r="A16" s="5" t="s">
        <v>44</v>
      </c>
      <c r="B16" s="6" t="s">
        <v>49</v>
      </c>
      <c r="C16" s="7" t="s">
        <v>41</v>
      </c>
      <c r="D16" s="8">
        <v>6</v>
      </c>
      <c r="E16" s="8">
        <v>0</v>
      </c>
      <c r="F16" s="8">
        <f>SUM(D16,E16)</f>
        <v>6</v>
      </c>
      <c r="G16" s="9" t="s">
        <v>42</v>
      </c>
      <c r="H16" s="10" t="s">
        <v>58</v>
      </c>
      <c r="I16" s="11">
        <v>0.16</v>
      </c>
      <c r="J16" s="11">
        <v>0</v>
      </c>
      <c r="K16" s="12" t="s">
        <v>59</v>
      </c>
      <c r="L16" s="13">
        <v>222.21</v>
      </c>
      <c r="M16" s="14" t="s">
        <v>40</v>
      </c>
      <c r="N16" s="39"/>
      <c r="O16" s="13">
        <f t="shared" si="0"/>
        <v>0</v>
      </c>
    </row>
    <row r="17" spans="1:15" ht="23.25" customHeight="1" x14ac:dyDescent="0.3">
      <c r="A17" s="5" t="s">
        <v>50</v>
      </c>
      <c r="B17" s="6" t="s">
        <v>51</v>
      </c>
      <c r="C17" s="7" t="s">
        <v>41</v>
      </c>
      <c r="D17" s="8">
        <v>30</v>
      </c>
      <c r="E17" s="8">
        <v>0</v>
      </c>
      <c r="F17" s="8">
        <f t="shared" ref="F17:F18" si="2">SUM(D17,E17)</f>
        <v>30</v>
      </c>
      <c r="G17" s="9" t="s">
        <v>42</v>
      </c>
      <c r="H17" s="10" t="s">
        <v>43</v>
      </c>
      <c r="I17" s="11">
        <v>7.0000000000000007E-2</v>
      </c>
      <c r="J17" s="11">
        <v>0</v>
      </c>
      <c r="K17" s="12" t="s">
        <v>60</v>
      </c>
      <c r="L17" s="13">
        <v>1825.31</v>
      </c>
      <c r="M17" s="14" t="s">
        <v>40</v>
      </c>
      <c r="N17" s="39"/>
      <c r="O17" s="13">
        <f t="shared" si="0"/>
        <v>0</v>
      </c>
    </row>
    <row r="18" spans="1:15" ht="23.25" customHeight="1" thickBot="1" x14ac:dyDescent="0.35">
      <c r="A18" s="5" t="s">
        <v>50</v>
      </c>
      <c r="B18" s="6" t="s">
        <v>52</v>
      </c>
      <c r="C18" s="7" t="s">
        <v>41</v>
      </c>
      <c r="D18" s="8">
        <v>165</v>
      </c>
      <c r="E18" s="8">
        <v>0</v>
      </c>
      <c r="F18" s="8">
        <f t="shared" si="2"/>
        <v>165</v>
      </c>
      <c r="G18" s="9" t="s">
        <v>42</v>
      </c>
      <c r="H18" s="10" t="s">
        <v>43</v>
      </c>
      <c r="I18" s="11">
        <v>0.16300671140939596</v>
      </c>
      <c r="J18" s="11">
        <v>0</v>
      </c>
      <c r="K18" s="12" t="s">
        <v>61</v>
      </c>
      <c r="L18" s="13">
        <v>7525.13</v>
      </c>
      <c r="M18" s="14" t="s">
        <v>40</v>
      </c>
      <c r="N18" s="39"/>
      <c r="O18" s="13">
        <f t="shared" si="0"/>
        <v>0</v>
      </c>
    </row>
    <row r="19" spans="1:15" ht="18.75" customHeight="1" thickBot="1" x14ac:dyDescent="0.35">
      <c r="A19" s="15"/>
      <c r="B19" s="16"/>
      <c r="C19" s="16"/>
      <c r="D19" s="16"/>
      <c r="E19" s="16"/>
      <c r="F19" s="38">
        <f>SUM(F12:F18)</f>
        <v>541</v>
      </c>
      <c r="G19" s="16"/>
      <c r="H19" s="16"/>
      <c r="I19" s="16"/>
      <c r="J19" s="44" t="s">
        <v>14</v>
      </c>
      <c r="K19" s="44"/>
      <c r="L19" s="17">
        <f>SUM(L12:L18)</f>
        <v>23581.53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5">
      <c r="A20" s="45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O21-O19</f>
        <v>0</v>
      </c>
    </row>
    <row r="21" spans="1:15" ht="21" customHeight="1" thickBot="1" x14ac:dyDescent="0.35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IF(C24="N",O19,(O19*1.2))</f>
        <v>0</v>
      </c>
    </row>
    <row r="22" spans="1:15" x14ac:dyDescent="0.3">
      <c r="A22" s="46" t="s">
        <v>18</v>
      </c>
      <c r="B22" s="46"/>
      <c r="C22" s="4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3">
      <c r="A23" s="60" t="s">
        <v>33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25.5" customHeight="1" thickBot="1" x14ac:dyDescent="0.35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3">
      <c r="A25" s="62" t="s">
        <v>19</v>
      </c>
      <c r="B25" s="62"/>
      <c r="C25" s="62"/>
      <c r="D25" s="62"/>
      <c r="E25" s="63" t="s">
        <v>20</v>
      </c>
      <c r="F25" s="24" t="s">
        <v>21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5">
      <c r="A26" s="65"/>
      <c r="B26" s="65"/>
      <c r="C26" s="65"/>
      <c r="D26" s="65"/>
      <c r="E26" s="63"/>
      <c r="F26" s="24" t="s">
        <v>22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24" t="s">
        <v>23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5">
      <c r="A28" s="65"/>
      <c r="B28" s="65"/>
      <c r="C28" s="65"/>
      <c r="D28" s="65"/>
      <c r="E28" s="63"/>
      <c r="F28" s="24" t="s">
        <v>24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5">
      <c r="A29" s="65"/>
      <c r="B29" s="65"/>
      <c r="C29" s="65"/>
      <c r="D29" s="65"/>
      <c r="E29" s="63"/>
      <c r="F29" s="66" t="s">
        <v>25</v>
      </c>
      <c r="G29" s="66"/>
      <c r="H29" s="67"/>
      <c r="I29" s="67"/>
      <c r="J29" s="67"/>
      <c r="K29" s="67"/>
      <c r="L29" s="67"/>
      <c r="M29" s="67"/>
      <c r="N29" s="67"/>
      <c r="O29" s="67"/>
    </row>
    <row r="30" spans="1:15" ht="12.75" customHeight="1" thickBot="1" x14ac:dyDescent="0.35">
      <c r="A30" s="65"/>
      <c r="B30" s="65"/>
      <c r="C30" s="65"/>
      <c r="D30" s="65"/>
    </row>
    <row r="31" spans="1:15" ht="12.75" customHeight="1" thickBot="1" x14ac:dyDescent="0.35">
      <c r="A31" s="65"/>
      <c r="B31" s="65"/>
      <c r="C31" s="65"/>
      <c r="D31" s="65"/>
      <c r="K31" s="68"/>
      <c r="L31" s="68"/>
      <c r="M31" s="68"/>
      <c r="N31" s="68"/>
      <c r="O31" s="68"/>
    </row>
    <row r="32" spans="1:15" ht="24" customHeight="1" thickBot="1" x14ac:dyDescent="0.35">
      <c r="A32" s="65"/>
      <c r="B32" s="65"/>
      <c r="C32" s="65"/>
      <c r="D32" s="65"/>
      <c r="E32" s="23"/>
      <c r="I32" s="1" t="s">
        <v>31</v>
      </c>
      <c r="K32" s="68"/>
      <c r="L32" s="68"/>
      <c r="M32" s="68"/>
      <c r="N32" s="68"/>
      <c r="O32" s="68"/>
    </row>
    <row r="33" spans="5:5" ht="12.75" customHeight="1" x14ac:dyDescent="0.3">
      <c r="E33" s="23"/>
    </row>
    <row r="34" spans="5:5" ht="12.75" customHeight="1" x14ac:dyDescent="0.3"/>
  </sheetData>
  <sheetProtection algorithmName="SHA-512" hashValue="ERTv+GjYv3rBn3ejjTqg/spdQOATBD0O8uMNxPKdGO2C5NAZ5Rg0bONCq1imZYeKmpQZhacc8v3y6eAuvLU9jQ==" saltValue="oqipqy+ooqNq4eQJBgQ+fQ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  <mergeCell ref="D10:D11"/>
    <mergeCell ref="E10:E11"/>
    <mergeCell ref="F10:F11"/>
    <mergeCell ref="I10:I11"/>
    <mergeCell ref="J10:J11"/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2024-09-14T14:19:28Z</cp:lastPrinted>
  <dcterms:created xsi:type="dcterms:W3CDTF">2022-05-04T08:47:19Z</dcterms:created>
  <dcterms:modified xsi:type="dcterms:W3CDTF">2024-09-14T14:19:36Z</dcterms:modified>
</cp:coreProperties>
</file>