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https://obstarame-my.sharepoint.com/personal/info_obstarame_sk/Documents/Spolocne dokumenty/Obec Miloslavov a ZŠ/Odpady_2024/04. Príprava SP/"/>
    </mc:Choice>
  </mc:AlternateContent>
  <xr:revisionPtr revIDLastSave="94" documentId="8_{B3688D27-F002-4E2E-A877-726B4851D930}" xr6:coauthVersionLast="47" xr6:coauthVersionMax="47" xr10:uidLastSave="{7438BD96-1E29-46EF-9312-DA6E4AFDBFD3}"/>
  <bookViews>
    <workbookView xWindow="-108" yWindow="-108" windowWidth="23256" windowHeight="12456" xr2:uid="{E7F820C1-C64D-41C7-8A0A-57EADE8A8D78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E39" i="1"/>
  <c r="E40" i="1"/>
  <c r="G40" i="1" s="1"/>
  <c r="E38" i="1"/>
  <c r="G38" i="1" s="1"/>
  <c r="E37" i="1"/>
  <c r="E26" i="1"/>
  <c r="G26" i="1" s="1"/>
  <c r="E25" i="1"/>
  <c r="G25" i="1" s="1"/>
  <c r="E24" i="1"/>
  <c r="G24" i="1" s="1"/>
  <c r="E23" i="1"/>
  <c r="F23" i="1" s="1"/>
  <c r="E22" i="1"/>
  <c r="G22" i="1" s="1"/>
  <c r="E21" i="1"/>
  <c r="F21" i="1" s="1"/>
  <c r="E20" i="1"/>
  <c r="G20" i="1" s="1"/>
  <c r="E19" i="1"/>
  <c r="G19" i="1" s="1"/>
  <c r="E18" i="1"/>
  <c r="G18" i="1" l="1"/>
  <c r="E27" i="1"/>
  <c r="G37" i="1"/>
  <c r="E42" i="1"/>
  <c r="G39" i="1"/>
  <c r="F39" i="1"/>
  <c r="G41" i="1"/>
  <c r="F41" i="1"/>
  <c r="F37" i="1"/>
  <c r="F40" i="1"/>
  <c r="G21" i="1"/>
  <c r="F38" i="1"/>
  <c r="F18" i="1"/>
  <c r="F24" i="1"/>
  <c r="F19" i="1"/>
  <c r="F25" i="1"/>
  <c r="G23" i="1"/>
  <c r="F20" i="1"/>
  <c r="F26" i="1"/>
  <c r="F22" i="1"/>
  <c r="G27" i="1" l="1"/>
  <c r="F42" i="1"/>
  <c r="G42" i="1"/>
  <c r="C49" i="1"/>
  <c r="F27" i="1"/>
  <c r="D49" i="1" s="1"/>
  <c r="E49" i="1" l="1"/>
</calcChain>
</file>

<file path=xl/sharedStrings.xml><?xml version="1.0" encoding="utf-8"?>
<sst xmlns="http://schemas.openxmlformats.org/spreadsheetml/2006/main" count="89" uniqueCount="69">
  <si>
    <t xml:space="preserve">Príloha č. 1 - Návrh uchádzača na plnenie kritérií </t>
  </si>
  <si>
    <t>Identifikačné údaje uchádzača:</t>
  </si>
  <si>
    <t>Obchodný názov:</t>
  </si>
  <si>
    <t>Adresa sídla:</t>
  </si>
  <si>
    <t>Meno, priezvisko a funkcia štatutárneho zástupcu:</t>
  </si>
  <si>
    <t>IČO:</t>
  </si>
  <si>
    <t>DIČ:</t>
  </si>
  <si>
    <t>IČ DPH:</t>
  </si>
  <si>
    <t>Bankové spojenie (názov, adresa a sídlo peňažného ústavu/banky):</t>
  </si>
  <si>
    <t>Číslo bankového účtu:</t>
  </si>
  <si>
    <t>Telefónne číslo:</t>
  </si>
  <si>
    <t>Email:</t>
  </si>
  <si>
    <t>Zmesový komunálny odpad</t>
  </si>
  <si>
    <t>p.č.</t>
  </si>
  <si>
    <t>položka</t>
  </si>
  <si>
    <t>predpokladaný počet za 2 roky</t>
  </si>
  <si>
    <t>Jednotková cena v EUR bez DPH</t>
  </si>
  <si>
    <t>Cena spolu v EUR bez DPH</t>
  </si>
  <si>
    <t>sadzba DPH</t>
  </si>
  <si>
    <t>Celková cena v EUR s DPH</t>
  </si>
  <si>
    <t>1.</t>
  </si>
  <si>
    <t>ZKO - manipulácia a vyprázdnenie nádob 1100 l.</t>
  </si>
  <si>
    <t>2.</t>
  </si>
  <si>
    <t>ZKO - manipulácia a vyprázdnenie nádob 110 l.</t>
  </si>
  <si>
    <t>3.</t>
  </si>
  <si>
    <t>ZKO - manipulácia a vyprázdnenie nádob 120 l.</t>
  </si>
  <si>
    <t>4.</t>
  </si>
  <si>
    <t>ZKO - manipulácia a vyprázdnenie nádob 240 l.</t>
  </si>
  <si>
    <t>5.</t>
  </si>
  <si>
    <t>ZKO - umytie a dezinfekcia 1100 l. nádob 1x ročne</t>
  </si>
  <si>
    <t>6.</t>
  </si>
  <si>
    <t>dopravné náklady - jednotka: zber v obci a odvoz na skládku (26x ročne)</t>
  </si>
  <si>
    <t>7.</t>
  </si>
  <si>
    <t>Nová nádoba 120 l.</t>
  </si>
  <si>
    <t>8.</t>
  </si>
  <si>
    <t>Nová nádoba 240 l.</t>
  </si>
  <si>
    <t>9.</t>
  </si>
  <si>
    <t>Nová nádoba 1100 l.</t>
  </si>
  <si>
    <t>SPOLU</t>
  </si>
  <si>
    <t>Informatívna položka (nie je súčasťou kritéria na vyhodnotenie ponúk)</t>
  </si>
  <si>
    <t>Položka</t>
  </si>
  <si>
    <t>Cena v EUR bez DPH</t>
  </si>
  <si>
    <t>Cena za 1 km prepravy</t>
  </si>
  <si>
    <t>Biologicky rozložiteľný odpad</t>
  </si>
  <si>
    <t>BRKO - manipulácia a vyprázdnenie nádob 240 l.</t>
  </si>
  <si>
    <t>Zhodnotenie za 1 t</t>
  </si>
  <si>
    <t>dopravné náklady - zber v obci a odvoz na miesto zhodnotenia (26x ročne)</t>
  </si>
  <si>
    <t>Nová nádoba 240 l. na BRKO</t>
  </si>
  <si>
    <t>Nová nádoba 240 l. na BRKO + kuchynský odpad</t>
  </si>
  <si>
    <t xml:space="preserve">SPOLU </t>
  </si>
  <si>
    <t>areál/firma, obec/mesto</t>
  </si>
  <si>
    <t>Miesto zhodnotenia BRKO</t>
  </si>
  <si>
    <t>celková cena v EUR bez DPH</t>
  </si>
  <si>
    <t>CELKOVÁ CENA ZA PREDMET ZÁKAZKY (ZKO + BRKO)</t>
  </si>
  <si>
    <t xml:space="preserve">Ako uchádzač týmto čestne vyhlasujem, že </t>
  </si>
  <si>
    <t>1. predložením ponuky bezvýhradne akceptujem všetky podmienky zákazky,</t>
  </si>
  <si>
    <t>2. všetky predložené doklady a údaje uvedené v ponuke sú pravdivé a úplné, uvedený návrh na plnenie stanoveného kritéria je v súlade s predloženou ponukou a jej prílohami,</t>
  </si>
  <si>
    <t>3. bez výhrad súhlasím s obsahom návrhu zmluvy podľa časti D. Obchodné podmienky,</t>
  </si>
  <si>
    <t>4. nemám uložený zákaz účasti vo verejnom obstarávaní potvrdený konečným rozhodnutím v Slovenskej republike a v štáte sídla, miesta podnikania alebo obvyklého pobytu a</t>
  </si>
  <si>
    <t>5. predkladám iba jednu ponuku a nie sme členom skupiny dodávateľov, ktorá predkladá ponuku, ani nebudeme vystupovať ako subdodávateľ iného uchádzača, ktorý predkladá ponuku,</t>
  </si>
  <si>
    <t>6. v spoločnosti, ktorú zastupujem a ktorá vykonáva plnenie zákazky, nefiguruje ruská účasť, ktorá prekračuje limity stanovené v článku 5k nariadenia Rady (EÚ) č. 833/2014 z 31. júla 2014 o reštriktívnych opatreniach s ohľadom na konanie Ruska, ktorým destabilizuje situáciu na Ukrajine v znení nariadenia Rady (EÚ) č. 2022/578 z 8. apríla 2022. Predovšetkým vyhlasujem, že:</t>
  </si>
  <si>
    <t xml:space="preserve">             a.      dodávateľ, ktorého zastupujem (a žiadna zo spoločností, ktoré sú členmi nášho konzorcia), nie je ruským štátnym príslušníkom ani fyzickou alebo     právnickou osobou, subjektom alebo orgánom so sídlom v Rusku; </t>
  </si>
  <si>
    <t xml:space="preserve">             b.      dodávateľ, ktorého zastupujem (a žiadna zo spoločností, ktoré sú členmi nášho konzorcia), nie je právnickou osobou, subjektom alebo orgánom, ktorých vlastnícke práva priamo alebo nepriamo vlastní z viac ako 50 % subjekt uvedený v písmene a) tohto odseku; </t>
  </si>
  <si>
    <t xml:space="preserve">             c.       ani ja, ani spoločnosť, ktorú zastupujeme, nie sme fyzická alebo právnická osoba, subjekt alebo orgán, ktorý koná v mene alebo na príkaz subjektu uvedeného v písmene a) alebo b) uvedených vyššie;</t>
  </si>
  <si>
    <t xml:space="preserve">             d.      subdodávatelia, dodávatelia alebo subjekty, na ktorých kapacity sa dodávateľ, ktorého zastupujem, spoliehajú subjekty uvedené v písmenách a) až c) nemajú účasť vyššiu ako 10 % hodnoty zákazky.</t>
  </si>
  <si>
    <t>V ....................................... dňa ...........................</t>
  </si>
  <si>
    <t>.................................................. </t>
  </si>
  <si>
    <t>         Meno, priezvisko a podpis  </t>
  </si>
  <si>
    <t>Záujemca/uchádzač stanoví jednotkovú cenu za obstarávaný predmet zákazky na základe vlastných výpočtov, činností, výdavkov a príjmov podľa platných právnych predpisov. Záujemca/uchádzač je pred predložením svojej ponuky povinný vziať do úvahy všetko, čo je nevyhnutné na úplné a riadne plnenie Zmluvy, pričom do svojej ceny, zahrnie všetky náklady a poplatky spojené s plnením predmetu zákazky ako aj súvisiacich služieb v zmysle platných právnych a iných predpisov, vzťahujúcich sa k predmetu zákazky.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</si>
</sst>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>
    <font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4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2" fillId="0" borderId="9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FA39D-3144-4795-BD05-B54E9A75C544}">
  <dimension ref="A1:H75"/>
  <sheetViews>
    <sheetView tabSelected="1" topLeftCell="A34" zoomScaleNormal="100" workbookViewId="0">
      <selection activeCell="B39" sqref="B39"/>
    </sheetView>
  </sheetViews>
  <sheetFormatPr defaultColWidth="8.85546875" defaultRowHeight="14.45"/>
  <cols>
    <col min="1" max="1" width="4.7109375" style="1" customWidth="1"/>
    <col min="2" max="2" width="44.28515625" style="1" customWidth="1"/>
    <col min="3" max="3" width="17.140625" style="1" customWidth="1"/>
    <col min="4" max="4" width="14.7109375" style="1" customWidth="1"/>
    <col min="5" max="5" width="15.28515625" style="1" bestFit="1" customWidth="1"/>
    <col min="6" max="6" width="11.42578125" style="1" customWidth="1"/>
    <col min="7" max="7" width="15.7109375" style="1" customWidth="1"/>
    <col min="8" max="8" width="8.85546875" style="1" customWidth="1"/>
    <col min="9" max="16384" width="8.85546875" style="1"/>
  </cols>
  <sheetData>
    <row r="1" spans="1:7">
      <c r="A1" s="2" t="s">
        <v>0</v>
      </c>
    </row>
    <row r="2" spans="1:7" ht="15"/>
    <row r="3" spans="1:7" ht="14.45" customHeight="1">
      <c r="A3" s="38" t="s">
        <v>1</v>
      </c>
      <c r="B3" s="38"/>
      <c r="C3" s="38"/>
      <c r="D3" s="39"/>
      <c r="E3" s="39"/>
      <c r="F3" s="39"/>
      <c r="G3" s="39"/>
    </row>
    <row r="4" spans="1:7" ht="15">
      <c r="A4" s="38" t="s">
        <v>2</v>
      </c>
      <c r="B4" s="38"/>
      <c r="C4" s="38"/>
      <c r="D4" s="31"/>
      <c r="E4" s="31"/>
      <c r="F4" s="31"/>
      <c r="G4" s="31"/>
    </row>
    <row r="5" spans="1:7">
      <c r="A5" s="38" t="s">
        <v>3</v>
      </c>
      <c r="B5" s="38"/>
      <c r="C5" s="38"/>
      <c r="D5" s="31"/>
      <c r="E5" s="31"/>
      <c r="F5" s="31"/>
      <c r="G5" s="31"/>
    </row>
    <row r="6" spans="1:7">
      <c r="A6" s="38" t="s">
        <v>4</v>
      </c>
      <c r="B6" s="38"/>
      <c r="C6" s="38"/>
      <c r="D6" s="31"/>
      <c r="E6" s="31"/>
      <c r="F6" s="31"/>
      <c r="G6" s="31"/>
    </row>
    <row r="7" spans="1:7">
      <c r="A7" s="38" t="s">
        <v>5</v>
      </c>
      <c r="B7" s="38"/>
      <c r="C7" s="38"/>
      <c r="D7" s="31"/>
      <c r="E7" s="31"/>
      <c r="F7" s="31"/>
      <c r="G7" s="31"/>
    </row>
    <row r="8" spans="1:7">
      <c r="A8" s="38" t="s">
        <v>6</v>
      </c>
      <c r="B8" s="38"/>
      <c r="C8" s="38"/>
      <c r="D8" s="31"/>
      <c r="E8" s="31"/>
      <c r="F8" s="31"/>
      <c r="G8" s="31"/>
    </row>
    <row r="9" spans="1:7">
      <c r="A9" s="38" t="s">
        <v>7</v>
      </c>
      <c r="B9" s="38"/>
      <c r="C9" s="38"/>
      <c r="D9" s="31"/>
      <c r="E9" s="31"/>
      <c r="F9" s="31"/>
      <c r="G9" s="31"/>
    </row>
    <row r="10" spans="1:7">
      <c r="A10" s="38" t="s">
        <v>8</v>
      </c>
      <c r="B10" s="38"/>
      <c r="C10" s="38"/>
      <c r="D10" s="31"/>
      <c r="E10" s="31"/>
      <c r="F10" s="31"/>
      <c r="G10" s="31"/>
    </row>
    <row r="11" spans="1:7">
      <c r="A11" s="38" t="s">
        <v>9</v>
      </c>
      <c r="B11" s="38"/>
      <c r="C11" s="38"/>
      <c r="D11" s="31"/>
      <c r="E11" s="31"/>
      <c r="F11" s="31"/>
      <c r="G11" s="31"/>
    </row>
    <row r="12" spans="1:7">
      <c r="A12" s="38" t="s">
        <v>10</v>
      </c>
      <c r="B12" s="38"/>
      <c r="C12" s="38"/>
      <c r="D12" s="31"/>
      <c r="E12" s="31"/>
      <c r="F12" s="31"/>
      <c r="G12" s="31"/>
    </row>
    <row r="13" spans="1:7">
      <c r="A13" s="38" t="s">
        <v>11</v>
      </c>
      <c r="B13" s="38"/>
      <c r="C13" s="38"/>
      <c r="D13" s="31"/>
      <c r="E13" s="31"/>
      <c r="F13" s="31"/>
      <c r="G13" s="31"/>
    </row>
    <row r="15" spans="1:7" ht="15.6">
      <c r="A15" s="37" t="s">
        <v>12</v>
      </c>
      <c r="B15" s="37"/>
      <c r="C15" s="37"/>
      <c r="D15" s="37"/>
      <c r="E15" s="37"/>
      <c r="F15" s="37"/>
      <c r="G15" s="37"/>
    </row>
    <row r="17" spans="1:7" ht="43.15">
      <c r="A17" s="6" t="s">
        <v>13</v>
      </c>
      <c r="B17" s="6" t="s">
        <v>14</v>
      </c>
      <c r="C17" s="7" t="s">
        <v>15</v>
      </c>
      <c r="D17" s="7" t="s">
        <v>16</v>
      </c>
      <c r="E17" s="7" t="s">
        <v>17</v>
      </c>
      <c r="F17" s="6" t="s">
        <v>18</v>
      </c>
      <c r="G17" s="7" t="s">
        <v>19</v>
      </c>
    </row>
    <row r="18" spans="1:7">
      <c r="A18" s="4" t="s">
        <v>20</v>
      </c>
      <c r="B18" s="4" t="s">
        <v>21</v>
      </c>
      <c r="C18" s="8">
        <v>3796</v>
      </c>
      <c r="D18" s="9"/>
      <c r="E18" s="10">
        <f>C18*D18</f>
        <v>0</v>
      </c>
      <c r="F18" s="10">
        <f>E18*0.2</f>
        <v>0</v>
      </c>
      <c r="G18" s="10">
        <f>E18*1.2</f>
        <v>0</v>
      </c>
    </row>
    <row r="19" spans="1:7">
      <c r="A19" s="4" t="s">
        <v>22</v>
      </c>
      <c r="B19" s="4" t="s">
        <v>23</v>
      </c>
      <c r="C19" s="8">
        <v>2293</v>
      </c>
      <c r="D19" s="9"/>
      <c r="E19" s="10">
        <f t="shared" ref="E19:E26" si="0">C19*D19</f>
        <v>0</v>
      </c>
      <c r="F19" s="10">
        <f t="shared" ref="F19:F26" si="1">E19*0.2</f>
        <v>0</v>
      </c>
      <c r="G19" s="10">
        <f t="shared" ref="G19:G26" si="2">E19*1.2</f>
        <v>0</v>
      </c>
    </row>
    <row r="20" spans="1:7">
      <c r="A20" s="4" t="s">
        <v>24</v>
      </c>
      <c r="B20" s="4" t="s">
        <v>25</v>
      </c>
      <c r="C20" s="8">
        <v>78151</v>
      </c>
      <c r="D20" s="9"/>
      <c r="E20" s="10">
        <f t="shared" si="0"/>
        <v>0</v>
      </c>
      <c r="F20" s="10">
        <f t="shared" si="1"/>
        <v>0</v>
      </c>
      <c r="G20" s="10">
        <f t="shared" si="2"/>
        <v>0</v>
      </c>
    </row>
    <row r="21" spans="1:7">
      <c r="A21" s="4" t="s">
        <v>26</v>
      </c>
      <c r="B21" s="4" t="s">
        <v>27</v>
      </c>
      <c r="C21" s="8">
        <v>20712</v>
      </c>
      <c r="D21" s="9"/>
      <c r="E21" s="10">
        <f t="shared" si="0"/>
        <v>0</v>
      </c>
      <c r="F21" s="10">
        <f t="shared" si="1"/>
        <v>0</v>
      </c>
      <c r="G21" s="10">
        <f t="shared" si="2"/>
        <v>0</v>
      </c>
    </row>
    <row r="22" spans="1:7">
      <c r="A22" s="4" t="s">
        <v>28</v>
      </c>
      <c r="B22" s="4" t="s">
        <v>29</v>
      </c>
      <c r="C22" s="5">
        <v>146</v>
      </c>
      <c r="D22" s="9"/>
      <c r="E22" s="10">
        <f t="shared" si="0"/>
        <v>0</v>
      </c>
      <c r="F22" s="10">
        <f t="shared" si="1"/>
        <v>0</v>
      </c>
      <c r="G22" s="10">
        <f t="shared" si="2"/>
        <v>0</v>
      </c>
    </row>
    <row r="23" spans="1:7" ht="30.75">
      <c r="A23" s="4" t="s">
        <v>30</v>
      </c>
      <c r="B23" s="13" t="s">
        <v>31</v>
      </c>
      <c r="C23" s="5">
        <v>52</v>
      </c>
      <c r="D23" s="9"/>
      <c r="E23" s="10">
        <f t="shared" si="0"/>
        <v>0</v>
      </c>
      <c r="F23" s="10">
        <f t="shared" si="1"/>
        <v>0</v>
      </c>
      <c r="G23" s="10">
        <f t="shared" si="2"/>
        <v>0</v>
      </c>
    </row>
    <row r="24" spans="1:7">
      <c r="A24" s="4" t="s">
        <v>32</v>
      </c>
      <c r="B24" s="4" t="s">
        <v>33</v>
      </c>
      <c r="C24" s="5">
        <v>240</v>
      </c>
      <c r="D24" s="9"/>
      <c r="E24" s="10">
        <f t="shared" si="0"/>
        <v>0</v>
      </c>
      <c r="F24" s="10">
        <f t="shared" si="1"/>
        <v>0</v>
      </c>
      <c r="G24" s="10">
        <f t="shared" si="2"/>
        <v>0</v>
      </c>
    </row>
    <row r="25" spans="1:7">
      <c r="A25" s="4" t="s">
        <v>34</v>
      </c>
      <c r="B25" s="4" t="s">
        <v>35</v>
      </c>
      <c r="C25" s="5">
        <v>40</v>
      </c>
      <c r="D25" s="9"/>
      <c r="E25" s="10">
        <f t="shared" si="0"/>
        <v>0</v>
      </c>
      <c r="F25" s="10">
        <f t="shared" si="1"/>
        <v>0</v>
      </c>
      <c r="G25" s="10">
        <f t="shared" si="2"/>
        <v>0</v>
      </c>
    </row>
    <row r="26" spans="1:7">
      <c r="A26" s="4" t="s">
        <v>36</v>
      </c>
      <c r="B26" s="4" t="s">
        <v>37</v>
      </c>
      <c r="C26" s="5">
        <v>65</v>
      </c>
      <c r="D26" s="9"/>
      <c r="E26" s="10">
        <f t="shared" si="0"/>
        <v>0</v>
      </c>
      <c r="F26" s="10">
        <f t="shared" si="1"/>
        <v>0</v>
      </c>
      <c r="G26" s="10">
        <f t="shared" si="2"/>
        <v>0</v>
      </c>
    </row>
    <row r="27" spans="1:7">
      <c r="A27" s="32" t="s">
        <v>38</v>
      </c>
      <c r="B27" s="35"/>
      <c r="C27" s="35"/>
      <c r="D27" s="36"/>
      <c r="E27" s="11">
        <f>SUM(E18:E26)</f>
        <v>0</v>
      </c>
      <c r="F27" s="11">
        <f>SUM(F18:F26)</f>
        <v>0</v>
      </c>
      <c r="G27" s="11">
        <f>SUM(G18:G26)</f>
        <v>0</v>
      </c>
    </row>
    <row r="29" spans="1:7">
      <c r="A29" s="1" t="s">
        <v>39</v>
      </c>
    </row>
    <row r="30" spans="1:7">
      <c r="A30" s="4" t="s">
        <v>13</v>
      </c>
      <c r="B30" s="4" t="s">
        <v>40</v>
      </c>
      <c r="C30" s="4" t="s">
        <v>41</v>
      </c>
    </row>
    <row r="31" spans="1:7">
      <c r="A31" s="4" t="s">
        <v>20</v>
      </c>
      <c r="B31" s="4" t="s">
        <v>42</v>
      </c>
      <c r="C31" s="4"/>
    </row>
    <row r="34" spans="1:7" ht="15.6">
      <c r="A34" s="37" t="s">
        <v>43</v>
      </c>
      <c r="B34" s="37"/>
      <c r="C34" s="37"/>
      <c r="D34" s="37"/>
      <c r="E34" s="37"/>
      <c r="F34" s="37"/>
      <c r="G34" s="37"/>
    </row>
    <row r="36" spans="1:7" ht="43.15">
      <c r="A36" s="6" t="s">
        <v>13</v>
      </c>
      <c r="B36" s="22" t="s">
        <v>14</v>
      </c>
      <c r="C36" s="23" t="s">
        <v>15</v>
      </c>
      <c r="D36" s="23" t="s">
        <v>16</v>
      </c>
      <c r="E36" s="7" t="s">
        <v>17</v>
      </c>
      <c r="F36" s="6" t="s">
        <v>18</v>
      </c>
      <c r="G36" s="7" t="s">
        <v>19</v>
      </c>
    </row>
    <row r="37" spans="1:7">
      <c r="A37" s="12" t="s">
        <v>20</v>
      </c>
      <c r="B37" s="15" t="s">
        <v>44</v>
      </c>
      <c r="C37" s="17">
        <v>100584</v>
      </c>
      <c r="D37" s="18"/>
      <c r="E37" s="21">
        <f>D37*C37</f>
        <v>0</v>
      </c>
      <c r="F37" s="10">
        <f>E37*0.2</f>
        <v>0</v>
      </c>
      <c r="G37" s="10">
        <f>E37*1.2</f>
        <v>0</v>
      </c>
    </row>
    <row r="38" spans="1:7">
      <c r="A38" s="12" t="s">
        <v>22</v>
      </c>
      <c r="B38" s="19" t="s">
        <v>45</v>
      </c>
      <c r="C38" s="16">
        <v>2040</v>
      </c>
      <c r="D38" s="18"/>
      <c r="E38" s="21">
        <f t="shared" ref="E38:E41" si="3">D38*C38</f>
        <v>0</v>
      </c>
      <c r="F38" s="10">
        <f t="shared" ref="F38:F41" si="4">E38*0.2</f>
        <v>0</v>
      </c>
      <c r="G38" s="10">
        <f t="shared" ref="G38:G41" si="5">E38*1.2</f>
        <v>0</v>
      </c>
    </row>
    <row r="39" spans="1:7" ht="28.9">
      <c r="A39" s="12"/>
      <c r="B39" s="20" t="s">
        <v>46</v>
      </c>
      <c r="C39" s="16">
        <v>52</v>
      </c>
      <c r="D39" s="18"/>
      <c r="E39" s="21">
        <f t="shared" si="3"/>
        <v>0</v>
      </c>
      <c r="F39" s="10">
        <f t="shared" si="4"/>
        <v>0</v>
      </c>
      <c r="G39" s="10">
        <f t="shared" si="5"/>
        <v>0</v>
      </c>
    </row>
    <row r="40" spans="1:7">
      <c r="A40" s="12" t="s">
        <v>24</v>
      </c>
      <c r="B40" s="15" t="s">
        <v>47</v>
      </c>
      <c r="C40" s="16">
        <v>240</v>
      </c>
      <c r="D40" s="18"/>
      <c r="E40" s="21">
        <f t="shared" si="3"/>
        <v>0</v>
      </c>
      <c r="F40" s="10">
        <f t="shared" si="4"/>
        <v>0</v>
      </c>
      <c r="G40" s="10">
        <f t="shared" si="5"/>
        <v>0</v>
      </c>
    </row>
    <row r="41" spans="1:7">
      <c r="A41" s="12" t="s">
        <v>26</v>
      </c>
      <c r="B41" s="15" t="s">
        <v>48</v>
      </c>
      <c r="C41" s="16">
        <v>240</v>
      </c>
      <c r="D41" s="18"/>
      <c r="E41" s="21">
        <f t="shared" si="3"/>
        <v>0</v>
      </c>
      <c r="F41" s="10">
        <f t="shared" si="4"/>
        <v>0</v>
      </c>
      <c r="G41" s="10">
        <f t="shared" si="5"/>
        <v>0</v>
      </c>
    </row>
    <row r="42" spans="1:7">
      <c r="A42" s="32" t="s">
        <v>49</v>
      </c>
      <c r="B42" s="33"/>
      <c r="C42" s="33"/>
      <c r="D42" s="34"/>
      <c r="E42" s="11">
        <f>SUM(E37:E41)</f>
        <v>0</v>
      </c>
      <c r="F42" s="11">
        <f>SUM(F37:F41)</f>
        <v>0</v>
      </c>
      <c r="G42" s="11">
        <f>SUM(G37:G41)</f>
        <v>0</v>
      </c>
    </row>
    <row r="44" spans="1:7" ht="15">
      <c r="A44" s="1" t="s">
        <v>39</v>
      </c>
    </row>
    <row r="45" spans="1:7" ht="14.45" customHeight="1">
      <c r="A45" s="14" t="s">
        <v>13</v>
      </c>
      <c r="B45" s="30" t="s">
        <v>40</v>
      </c>
      <c r="C45" s="40" t="s">
        <v>50</v>
      </c>
      <c r="D45" s="40"/>
      <c r="E45" s="40"/>
    </row>
    <row r="46" spans="1:7" ht="15">
      <c r="A46" s="14" t="s">
        <v>20</v>
      </c>
      <c r="B46" s="30" t="s">
        <v>51</v>
      </c>
      <c r="C46" s="40"/>
      <c r="D46" s="40"/>
      <c r="E46" s="40"/>
    </row>
    <row r="47" spans="1:7" ht="15"/>
    <row r="48" spans="1:7" ht="30.75">
      <c r="A48" s="47" t="s">
        <v>14</v>
      </c>
      <c r="B48" s="48"/>
      <c r="C48" s="26" t="s">
        <v>52</v>
      </c>
      <c r="D48" s="27" t="s">
        <v>18</v>
      </c>
      <c r="E48" s="28" t="s">
        <v>19</v>
      </c>
    </row>
    <row r="49" spans="1:8" ht="25.5" customHeight="1">
      <c r="A49" s="45" t="s">
        <v>53</v>
      </c>
      <c r="B49" s="46"/>
      <c r="C49" s="29">
        <f>E27+E42</f>
        <v>0</v>
      </c>
      <c r="D49" s="24">
        <f>F27+F42</f>
        <v>0</v>
      </c>
      <c r="E49" s="25">
        <f>G27+G42</f>
        <v>0</v>
      </c>
    </row>
    <row r="50" spans="1:8" ht="15"/>
    <row r="52" spans="1:8">
      <c r="A52" s="44" t="s">
        <v>54</v>
      </c>
      <c r="B52" s="44"/>
      <c r="C52" s="44"/>
      <c r="D52" s="44"/>
      <c r="E52" s="44"/>
      <c r="F52" s="44"/>
      <c r="G52" s="44"/>
      <c r="H52" s="44"/>
    </row>
    <row r="53" spans="1:8">
      <c r="A53" s="43" t="s">
        <v>55</v>
      </c>
      <c r="B53" s="43"/>
      <c r="C53" s="43"/>
      <c r="D53" s="43"/>
      <c r="E53" s="43"/>
      <c r="F53" s="43"/>
      <c r="G53" s="43"/>
      <c r="H53" s="43"/>
    </row>
    <row r="54" spans="1:8" ht="28.15" customHeight="1">
      <c r="A54" s="41" t="s">
        <v>56</v>
      </c>
      <c r="B54" s="41"/>
      <c r="C54" s="41"/>
      <c r="D54" s="41"/>
      <c r="E54" s="41"/>
      <c r="F54" s="41"/>
      <c r="G54" s="41"/>
      <c r="H54" s="41"/>
    </row>
    <row r="55" spans="1:8">
      <c r="A55" s="42" t="s">
        <v>57</v>
      </c>
      <c r="B55" s="42"/>
      <c r="C55" s="42"/>
      <c r="D55" s="42"/>
      <c r="E55" s="42"/>
      <c r="F55" s="42"/>
      <c r="G55" s="42"/>
      <c r="H55" s="42"/>
    </row>
    <row r="56" spans="1:8" ht="28.9" customHeight="1">
      <c r="A56" s="41" t="s">
        <v>58</v>
      </c>
      <c r="B56" s="41"/>
      <c r="C56" s="41"/>
      <c r="D56" s="41"/>
      <c r="E56" s="41"/>
      <c r="F56" s="41"/>
      <c r="G56" s="41"/>
      <c r="H56" s="41"/>
    </row>
    <row r="57" spans="1:8" ht="27.6" customHeight="1">
      <c r="A57" s="41" t="s">
        <v>59</v>
      </c>
      <c r="B57" s="41"/>
      <c r="C57" s="41"/>
      <c r="D57" s="41"/>
      <c r="E57" s="41"/>
      <c r="F57" s="41"/>
      <c r="G57" s="41"/>
      <c r="H57" s="41"/>
    </row>
    <row r="58" spans="1:8" ht="43.9" customHeight="1">
      <c r="A58" s="41" t="s">
        <v>60</v>
      </c>
      <c r="B58" s="41"/>
      <c r="C58" s="41"/>
      <c r="D58" s="41"/>
      <c r="E58" s="41"/>
      <c r="F58" s="41"/>
      <c r="G58" s="41"/>
      <c r="H58" s="41"/>
    </row>
    <row r="59" spans="1:8" ht="25.9" customHeight="1">
      <c r="A59" s="41" t="s">
        <v>61</v>
      </c>
      <c r="B59" s="41"/>
      <c r="C59" s="41"/>
      <c r="D59" s="41"/>
      <c r="E59" s="41"/>
      <c r="F59" s="41"/>
      <c r="G59" s="41"/>
      <c r="H59" s="41"/>
    </row>
    <row r="60" spans="1:8" ht="29.45" customHeight="1">
      <c r="A60" s="41" t="s">
        <v>62</v>
      </c>
      <c r="B60" s="41"/>
      <c r="C60" s="41"/>
      <c r="D60" s="41"/>
      <c r="E60" s="41"/>
      <c r="F60" s="41"/>
      <c r="G60" s="41"/>
      <c r="H60" s="41"/>
    </row>
    <row r="61" spans="1:8" ht="28.9" customHeight="1">
      <c r="A61" s="41" t="s">
        <v>63</v>
      </c>
      <c r="B61" s="41"/>
      <c r="C61" s="41"/>
      <c r="D61" s="41"/>
      <c r="E61" s="41"/>
      <c r="F61" s="41"/>
      <c r="G61" s="41"/>
      <c r="H61" s="41"/>
    </row>
    <row r="62" spans="1:8" ht="28.15" customHeight="1">
      <c r="A62" s="41" t="s">
        <v>64</v>
      </c>
      <c r="B62" s="41"/>
      <c r="C62" s="41"/>
      <c r="D62" s="41"/>
      <c r="E62" s="41"/>
      <c r="F62" s="41"/>
      <c r="G62" s="41"/>
      <c r="H62" s="41"/>
    </row>
    <row r="63" spans="1:8" ht="28.15" customHeight="1">
      <c r="A63" s="3"/>
      <c r="B63" s="3"/>
      <c r="C63" s="3"/>
      <c r="D63" s="3"/>
      <c r="E63" s="3"/>
      <c r="F63" s="3"/>
      <c r="G63" s="3"/>
      <c r="H63" s="3"/>
    </row>
    <row r="66" spans="1:8">
      <c r="A66" s="1" t="s">
        <v>65</v>
      </c>
    </row>
    <row r="69" spans="1:8">
      <c r="D69" s="1" t="s">
        <v>66</v>
      </c>
    </row>
    <row r="70" spans="1:8">
      <c r="D70" s="1" t="s">
        <v>67</v>
      </c>
    </row>
    <row r="75" spans="1:8" ht="57" customHeight="1">
      <c r="A75" s="41" t="s">
        <v>68</v>
      </c>
      <c r="B75" s="41"/>
      <c r="C75" s="41"/>
      <c r="D75" s="41"/>
      <c r="E75" s="41"/>
      <c r="F75" s="41"/>
      <c r="G75" s="41"/>
      <c r="H75" s="41"/>
    </row>
  </sheetData>
  <mergeCells count="42">
    <mergeCell ref="C45:E45"/>
    <mergeCell ref="C46:E46"/>
    <mergeCell ref="A75:H75"/>
    <mergeCell ref="A55:H55"/>
    <mergeCell ref="A53:H53"/>
    <mergeCell ref="A52:H52"/>
    <mergeCell ref="A59:H59"/>
    <mergeCell ref="A60:H60"/>
    <mergeCell ref="A61:H61"/>
    <mergeCell ref="A62:H62"/>
    <mergeCell ref="A58:H58"/>
    <mergeCell ref="A49:B49"/>
    <mergeCell ref="A48:B48"/>
    <mergeCell ref="A54:H54"/>
    <mergeCell ref="A56:H56"/>
    <mergeCell ref="A57:H57"/>
    <mergeCell ref="A42:D42"/>
    <mergeCell ref="A27:D27"/>
    <mergeCell ref="A15:G15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34:G34"/>
    <mergeCell ref="D3:G3"/>
    <mergeCell ref="D4:G4"/>
    <mergeCell ref="D5:G5"/>
    <mergeCell ref="D6:G6"/>
    <mergeCell ref="D7:G7"/>
    <mergeCell ref="D8:G8"/>
    <mergeCell ref="D9:G9"/>
    <mergeCell ref="D10:G10"/>
    <mergeCell ref="D11:G11"/>
    <mergeCell ref="D12:G12"/>
    <mergeCell ref="D13:G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Veronika Sestakova</dc:creator>
  <cp:keywords/>
  <dc:description/>
  <cp:lastModifiedBy>Veronika Sestakova</cp:lastModifiedBy>
  <cp:revision/>
  <dcterms:created xsi:type="dcterms:W3CDTF">2024-09-18T18:03:39Z</dcterms:created>
  <dcterms:modified xsi:type="dcterms:W3CDTF">2024-09-27T12:18:48Z</dcterms:modified>
  <cp:category/>
  <cp:contentStatus/>
</cp:coreProperties>
</file>