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5" windowHeight="9030"/>
  </bookViews>
  <sheets>
    <sheet name="KZ" sheetId="9" r:id="rId1"/>
  </sheets>
  <definedNames>
    <definedName name="_xlnm.Print_Area" localSheetId="0">KZ!$A$1:$H$30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9" l="1"/>
  <c r="F29" i="9"/>
  <c r="E29" i="9"/>
  <c r="E25" i="9"/>
  <c r="E20" i="9"/>
  <c r="E18" i="9"/>
  <c r="F18" i="9" s="1"/>
  <c r="G18" i="9" s="1"/>
  <c r="E17" i="9"/>
  <c r="F17" i="9" s="1"/>
  <c r="G17" i="9" s="1"/>
  <c r="E16" i="9"/>
  <c r="E15" i="9"/>
  <c r="F16" i="9" l="1"/>
  <c r="G16" i="9" s="1"/>
  <c r="F20" i="9"/>
  <c r="G20" i="9" s="1"/>
  <c r="F15" i="9"/>
  <c r="G15" i="9" s="1"/>
  <c r="F25" i="9"/>
  <c r="G25" i="9" s="1"/>
  <c r="E11" i="9"/>
  <c r="F11" i="9" s="1"/>
  <c r="E12" i="9"/>
  <c r="F12" i="9" s="1"/>
  <c r="G12" i="9" s="1"/>
  <c r="E13" i="9"/>
  <c r="F13" i="9" s="1"/>
  <c r="E14" i="9"/>
  <c r="F14" i="9" s="1"/>
  <c r="G14" i="9" s="1"/>
  <c r="E19" i="9"/>
  <c r="F19" i="9" s="1"/>
  <c r="E22" i="9"/>
  <c r="F22" i="9" s="1"/>
  <c r="E7" i="9"/>
  <c r="F7" i="9" s="1"/>
  <c r="G7" i="9" s="1"/>
  <c r="E8" i="9"/>
  <c r="F8" i="9" s="1"/>
  <c r="G8" i="9" s="1"/>
  <c r="E27" i="9"/>
  <c r="F27" i="9" s="1"/>
  <c r="E28" i="9"/>
  <c r="F28" i="9" s="1"/>
  <c r="E21" i="9"/>
  <c r="E9" i="9"/>
  <c r="F9" i="9" s="1"/>
  <c r="G9" i="9" s="1"/>
  <c r="E10" i="9"/>
  <c r="F10" i="9" s="1"/>
  <c r="G10" i="9" s="1"/>
  <c r="E23" i="9"/>
  <c r="G13" i="9" l="1"/>
  <c r="G11" i="9"/>
  <c r="F23" i="9"/>
  <c r="G23" i="9" s="1"/>
  <c r="G22" i="9"/>
  <c r="G19" i="9"/>
  <c r="G28" i="9"/>
  <c r="G27" i="9"/>
  <c r="F21" i="9"/>
  <c r="G21" i="9" s="1"/>
  <c r="E24" i="9"/>
  <c r="F24" i="9" s="1"/>
  <c r="E26" i="9"/>
  <c r="F26" i="9" s="1"/>
  <c r="G24" i="9" l="1"/>
  <c r="G26" i="9"/>
  <c r="E4" i="9"/>
  <c r="F4" i="9" s="1"/>
  <c r="G4" i="9" s="1"/>
  <c r="E5" i="9"/>
  <c r="F5" i="9" s="1"/>
  <c r="E6" i="9"/>
  <c r="F6" i="9" s="1"/>
  <c r="E3" i="9"/>
  <c r="G6" i="9" l="1"/>
  <c r="G5" i="9"/>
  <c r="F3" i="9"/>
  <c r="G3" i="9" l="1"/>
</calcChain>
</file>

<file path=xl/sharedStrings.xml><?xml version="1.0" encoding="utf-8"?>
<sst xmlns="http://schemas.openxmlformats.org/spreadsheetml/2006/main" count="46" uniqueCount="46">
  <si>
    <t>Cena DPH</t>
  </si>
  <si>
    <t>CENA za kus
(EUR bez DPH)</t>
  </si>
  <si>
    <t>Počet kusov</t>
  </si>
  <si>
    <t>CENA spolu
(EUR bez DPH)</t>
  </si>
  <si>
    <t>CENA spolu
(EUR s DPH)</t>
  </si>
  <si>
    <t>SPOLU</t>
  </si>
  <si>
    <t>Kód toneru</t>
  </si>
  <si>
    <t>TA 6006ci</t>
  </si>
  <si>
    <t>TA P-4531i MFP</t>
  </si>
  <si>
    <t>TA PK-5012K toner black</t>
  </si>
  <si>
    <t>TA PK-5012C toner cyan</t>
  </si>
  <si>
    <t>Príloha č. 2 Výzvy: Podrobný rozpočet položiek</t>
  </si>
  <si>
    <t>Typ tlačiarne</t>
  </si>
  <si>
    <t>CK-8511K toner black</t>
  </si>
  <si>
    <t>CK-8511C toner cyan</t>
  </si>
  <si>
    <t>CK-8511M toner magenta</t>
  </si>
  <si>
    <t>CK-8511Y toner yellow</t>
  </si>
  <si>
    <t>CK-8514K toner black</t>
  </si>
  <si>
    <t>CK-8514C toner cyan</t>
  </si>
  <si>
    <t>CK-8514M toner magenta</t>
  </si>
  <si>
    <t>CK-8514Y toner yellow</t>
  </si>
  <si>
    <t>TA PK-5012M Toner magenta</t>
  </si>
  <si>
    <t>TA PK-5012Y Toner yellow</t>
  </si>
  <si>
    <t>DK-5140 Drum</t>
  </si>
  <si>
    <t>DK-3100AO Drum</t>
  </si>
  <si>
    <t>TK-4030i/4035i (toner vrátane odpadovej nádoby)</t>
  </si>
  <si>
    <t>PK‐3013 (toner vrátane odpadovej nádoby)</t>
  </si>
  <si>
    <t>Fotovalec (TA P-C3565i)</t>
  </si>
  <si>
    <t>Fotovalec (TA P-4030i)</t>
  </si>
  <si>
    <t>Odpadová nádoba TA 2506ci/TA 6006ci</t>
  </si>
  <si>
    <t>WT-8500</t>
  </si>
  <si>
    <t>TA 4030i MFP</t>
  </si>
  <si>
    <t>TA PK-5017K toner black</t>
  </si>
  <si>
    <t>TA PK-5017C toner cyan</t>
  </si>
  <si>
    <t>TA PK-5017M toner magenta</t>
  </si>
  <si>
    <t>TA PK-5017Y toner yellow</t>
  </si>
  <si>
    <t>TA PK-5021K toner black</t>
  </si>
  <si>
    <t>TA PK-5021C toner cyan</t>
  </si>
  <si>
    <t>TA PK-5021M Toner magenta</t>
  </si>
  <si>
    <t>TA PK-5021Y Toner yellow</t>
  </si>
  <si>
    <t>TA P-4532i MFP</t>
  </si>
  <si>
    <t>PK‐3023 (toner vrátane odpadovej nádoby)</t>
  </si>
  <si>
    <t>TA 2506ci MFP</t>
  </si>
  <si>
    <t>TA P-C3565i MFP</t>
  </si>
  <si>
    <t>TA P-C3066i MFP</t>
  </si>
  <si>
    <t>TA P-C4063i MFP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</si>
</sst>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4" fontId="2" fillId="0" borderId="2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top" wrapText="1"/>
    </xf>
    <xf numFmtId="4" fontId="2" fillId="0" borderId="15" xfId="0" applyNumberFormat="1" applyFont="1" applyFill="1" applyBorder="1" applyAlignment="1">
      <alignment horizontal="right" vertical="top" wrapText="1"/>
    </xf>
    <xf numFmtId="4" fontId="2" fillId="0" borderId="16" xfId="0" applyNumberFormat="1" applyFont="1" applyFill="1" applyBorder="1" applyAlignment="1">
      <alignment horizontal="right" vertical="top" wrapText="1"/>
    </xf>
    <xf numFmtId="3" fontId="2" fillId="0" borderId="18" xfId="0" applyNumberFormat="1" applyFont="1" applyFill="1" applyBorder="1" applyAlignment="1">
      <alignment horizontal="center" vertical="top" wrapText="1"/>
    </xf>
    <xf numFmtId="4" fontId="2" fillId="0" borderId="18" xfId="0" applyNumberFormat="1" applyFont="1" applyFill="1" applyBorder="1" applyAlignment="1">
      <alignment horizontal="right" vertical="top" wrapText="1"/>
    </xf>
    <xf numFmtId="4" fontId="2" fillId="0" borderId="19" xfId="0" applyNumberFormat="1" applyFont="1" applyFill="1" applyBorder="1" applyAlignment="1">
      <alignment horizontal="right" vertical="top" wrapText="1"/>
    </xf>
    <xf numFmtId="0" fontId="2" fillId="0" borderId="20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1" fillId="3" borderId="2" xfId="0" applyNumberFormat="1" applyFont="1" applyFill="1" applyBorder="1" applyAlignment="1">
      <alignment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1" fillId="3" borderId="15" xfId="0" applyNumberFormat="1" applyFont="1" applyFill="1" applyBorder="1" applyAlignment="1">
      <alignment vertical="top" wrapText="1"/>
    </xf>
    <xf numFmtId="0" fontId="2" fillId="0" borderId="17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2" fillId="2" borderId="15" xfId="0" applyNumberFormat="1" applyFont="1" applyFill="1" applyBorder="1" applyAlignment="1">
      <alignment horizontal="right" vertical="top" wrapText="1"/>
    </xf>
    <xf numFmtId="4" fontId="2" fillId="2" borderId="18" xfId="0" applyNumberFormat="1" applyFont="1" applyFill="1" applyBorder="1" applyAlignment="1">
      <alignment horizontal="right" vertical="top" wrapText="1"/>
    </xf>
    <xf numFmtId="0" fontId="1" fillId="3" borderId="21" xfId="0" applyNumberFormat="1" applyFont="1" applyFill="1" applyBorder="1" applyAlignment="1">
      <alignment vertical="top" wrapText="1"/>
    </xf>
    <xf numFmtId="4" fontId="2" fillId="2" borderId="21" xfId="0" applyNumberFormat="1" applyFont="1" applyFill="1" applyBorder="1" applyAlignment="1">
      <alignment horizontal="right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4" fontId="2" fillId="0" borderId="21" xfId="0" applyNumberFormat="1" applyFont="1" applyFill="1" applyBorder="1" applyAlignment="1">
      <alignment horizontal="right" vertical="top" wrapText="1"/>
    </xf>
    <xf numFmtId="4" fontId="2" fillId="0" borderId="22" xfId="0" applyNumberFormat="1" applyFont="1" applyFill="1" applyBorder="1" applyAlignment="1">
      <alignment horizontal="right" vertical="top" wrapText="1"/>
    </xf>
    <xf numFmtId="0" fontId="2" fillId="0" borderId="6" xfId="0" applyNumberFormat="1" applyFont="1" applyFill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zoomScaleNormal="100" zoomScaleSheetLayoutView="100" workbookViewId="0">
      <selection activeCell="G30" sqref="G30"/>
    </sheetView>
  </sheetViews>
  <sheetFormatPr defaultRowHeight="15" x14ac:dyDescent="0.25"/>
  <cols>
    <col min="1" max="1" width="35.28515625" style="2" customWidth="1"/>
    <col min="2" max="2" width="43.85546875" style="2" customWidth="1"/>
    <col min="3" max="3" width="12.7109375" style="2" customWidth="1"/>
    <col min="4" max="5" width="13.28515625" style="1" customWidth="1"/>
    <col min="6" max="6" width="9.140625" style="5"/>
    <col min="7" max="7" width="11.140625" style="5" customWidth="1"/>
    <col min="8" max="8" width="1.140625" style="5" customWidth="1"/>
    <col min="9" max="9" width="9.140625" style="5"/>
  </cols>
  <sheetData>
    <row r="1" spans="1:7" ht="32.25" customHeight="1" thickBot="1" x14ac:dyDescent="0.3">
      <c r="A1" s="34" t="s">
        <v>11</v>
      </c>
      <c r="B1" s="35"/>
      <c r="C1" s="35"/>
      <c r="D1" s="35"/>
      <c r="E1" s="35"/>
      <c r="F1" s="35"/>
      <c r="G1" s="36"/>
    </row>
    <row r="2" spans="1:7" ht="51.75" thickBot="1" x14ac:dyDescent="0.3">
      <c r="A2" s="9" t="s">
        <v>12</v>
      </c>
      <c r="B2" s="10" t="s">
        <v>6</v>
      </c>
      <c r="C2" s="10" t="s">
        <v>1</v>
      </c>
      <c r="D2" s="10" t="s">
        <v>2</v>
      </c>
      <c r="E2" s="10" t="s">
        <v>3</v>
      </c>
      <c r="F2" s="10" t="s">
        <v>0</v>
      </c>
      <c r="G2" s="11" t="s">
        <v>4</v>
      </c>
    </row>
    <row r="3" spans="1:7" x14ac:dyDescent="0.25">
      <c r="A3" s="18" t="s">
        <v>42</v>
      </c>
      <c r="B3" s="28" t="s">
        <v>13</v>
      </c>
      <c r="C3" s="29"/>
      <c r="D3" s="30">
        <v>77</v>
      </c>
      <c r="E3" s="31">
        <f>C3*D3</f>
        <v>0</v>
      </c>
      <c r="F3" s="31">
        <f>E3*0.2</f>
        <v>0</v>
      </c>
      <c r="G3" s="32">
        <f>E3+F3</f>
        <v>0</v>
      </c>
    </row>
    <row r="4" spans="1:7" x14ac:dyDescent="0.25">
      <c r="A4" s="19"/>
      <c r="B4" s="20" t="s">
        <v>14</v>
      </c>
      <c r="C4" s="25"/>
      <c r="D4" s="3">
        <v>29</v>
      </c>
      <c r="E4" s="6">
        <f t="shared" ref="E4:E6" si="0">C4*D4</f>
        <v>0</v>
      </c>
      <c r="F4" s="6">
        <f t="shared" ref="F4:F6" si="1">E4*0.2</f>
        <v>0</v>
      </c>
      <c r="G4" s="8">
        <f t="shared" ref="G4:G6" si="2">E4+F4</f>
        <v>0</v>
      </c>
    </row>
    <row r="5" spans="1:7" x14ac:dyDescent="0.25">
      <c r="A5" s="19"/>
      <c r="B5" s="20" t="s">
        <v>15</v>
      </c>
      <c r="C5" s="25"/>
      <c r="D5" s="3">
        <v>33</v>
      </c>
      <c r="E5" s="6">
        <f t="shared" si="0"/>
        <v>0</v>
      </c>
      <c r="F5" s="6">
        <f t="shared" si="1"/>
        <v>0</v>
      </c>
      <c r="G5" s="8">
        <f t="shared" si="2"/>
        <v>0</v>
      </c>
    </row>
    <row r="6" spans="1:7" x14ac:dyDescent="0.25">
      <c r="A6" s="19"/>
      <c r="B6" s="20" t="s">
        <v>16</v>
      </c>
      <c r="C6" s="25"/>
      <c r="D6" s="3">
        <v>44</v>
      </c>
      <c r="E6" s="6">
        <f t="shared" si="0"/>
        <v>0</v>
      </c>
      <c r="F6" s="6">
        <f t="shared" si="1"/>
        <v>0</v>
      </c>
      <c r="G6" s="8">
        <f t="shared" si="2"/>
        <v>0</v>
      </c>
    </row>
    <row r="7" spans="1:7" x14ac:dyDescent="0.25">
      <c r="A7" s="19" t="s">
        <v>43</v>
      </c>
      <c r="B7" s="20" t="s">
        <v>9</v>
      </c>
      <c r="C7" s="25"/>
      <c r="D7" s="3">
        <v>191</v>
      </c>
      <c r="E7" s="6">
        <f>C7*D7</f>
        <v>0</v>
      </c>
      <c r="F7" s="6">
        <f>E7*0.2</f>
        <v>0</v>
      </c>
      <c r="G7" s="8">
        <f>E7+F7</f>
        <v>0</v>
      </c>
    </row>
    <row r="8" spans="1:7" x14ac:dyDescent="0.25">
      <c r="A8" s="19"/>
      <c r="B8" s="20" t="s">
        <v>10</v>
      </c>
      <c r="C8" s="25"/>
      <c r="D8" s="3">
        <v>78</v>
      </c>
      <c r="E8" s="6">
        <f>C8*D8</f>
        <v>0</v>
      </c>
      <c r="F8" s="6">
        <f>E8*0.2</f>
        <v>0</v>
      </c>
      <c r="G8" s="8">
        <f>E8+F8</f>
        <v>0</v>
      </c>
    </row>
    <row r="9" spans="1:7" x14ac:dyDescent="0.25">
      <c r="A9" s="19"/>
      <c r="B9" s="20" t="s">
        <v>21</v>
      </c>
      <c r="C9" s="25"/>
      <c r="D9" s="3">
        <v>78</v>
      </c>
      <c r="E9" s="6">
        <f>C9*D9</f>
        <v>0</v>
      </c>
      <c r="F9" s="6">
        <f>E9*0.2</f>
        <v>0</v>
      </c>
      <c r="G9" s="8">
        <f>E9+F9</f>
        <v>0</v>
      </c>
    </row>
    <row r="10" spans="1:7" x14ac:dyDescent="0.25">
      <c r="A10" s="33"/>
      <c r="B10" s="20" t="s">
        <v>22</v>
      </c>
      <c r="C10" s="25"/>
      <c r="D10" s="3">
        <v>80</v>
      </c>
      <c r="E10" s="6">
        <f>C10*D10</f>
        <v>0</v>
      </c>
      <c r="F10" s="6">
        <f>E10*0.2</f>
        <v>0</v>
      </c>
      <c r="G10" s="8">
        <f>E10+F10</f>
        <v>0</v>
      </c>
    </row>
    <row r="11" spans="1:7" x14ac:dyDescent="0.25">
      <c r="A11" s="21" t="s">
        <v>44</v>
      </c>
      <c r="B11" s="22" t="s">
        <v>32</v>
      </c>
      <c r="C11" s="26"/>
      <c r="D11" s="12">
        <v>0</v>
      </c>
      <c r="E11" s="13">
        <f t="shared" ref="E11:E20" si="3">C11*D11</f>
        <v>0</v>
      </c>
      <c r="F11" s="13">
        <f t="shared" ref="F11:F20" si="4">E11*0.2</f>
        <v>0</v>
      </c>
      <c r="G11" s="14">
        <f t="shared" ref="G11:G20" si="5">E11+F11</f>
        <v>0</v>
      </c>
    </row>
    <row r="12" spans="1:7" x14ac:dyDescent="0.25">
      <c r="A12" s="21"/>
      <c r="B12" s="22" t="s">
        <v>33</v>
      </c>
      <c r="C12" s="26"/>
      <c r="D12" s="12">
        <v>0</v>
      </c>
      <c r="E12" s="13">
        <f t="shared" si="3"/>
        <v>0</v>
      </c>
      <c r="F12" s="13">
        <f t="shared" si="4"/>
        <v>0</v>
      </c>
      <c r="G12" s="14">
        <f t="shared" si="5"/>
        <v>0</v>
      </c>
    </row>
    <row r="13" spans="1:7" x14ac:dyDescent="0.25">
      <c r="A13" s="21"/>
      <c r="B13" s="22" t="s">
        <v>34</v>
      </c>
      <c r="C13" s="26"/>
      <c r="D13" s="12">
        <v>0</v>
      </c>
      <c r="E13" s="13">
        <f t="shared" si="3"/>
        <v>0</v>
      </c>
      <c r="F13" s="13">
        <f t="shared" si="4"/>
        <v>0</v>
      </c>
      <c r="G13" s="14">
        <f t="shared" si="5"/>
        <v>0</v>
      </c>
    </row>
    <row r="14" spans="1:7" x14ac:dyDescent="0.25">
      <c r="A14" s="21"/>
      <c r="B14" s="22" t="s">
        <v>35</v>
      </c>
      <c r="C14" s="26"/>
      <c r="D14" s="12">
        <v>0</v>
      </c>
      <c r="E14" s="13">
        <f t="shared" si="3"/>
        <v>0</v>
      </c>
      <c r="F14" s="13">
        <f t="shared" si="4"/>
        <v>0</v>
      </c>
      <c r="G14" s="14">
        <f t="shared" si="5"/>
        <v>0</v>
      </c>
    </row>
    <row r="15" spans="1:7" x14ac:dyDescent="0.25">
      <c r="A15" s="19" t="s">
        <v>45</v>
      </c>
      <c r="B15" s="20" t="s">
        <v>36</v>
      </c>
      <c r="C15" s="25"/>
      <c r="D15" s="3">
        <v>7</v>
      </c>
      <c r="E15" s="6">
        <f t="shared" si="3"/>
        <v>0</v>
      </c>
      <c r="F15" s="6">
        <f t="shared" si="4"/>
        <v>0</v>
      </c>
      <c r="G15" s="8">
        <f t="shared" si="5"/>
        <v>0</v>
      </c>
    </row>
    <row r="16" spans="1:7" x14ac:dyDescent="0.25">
      <c r="A16" s="19"/>
      <c r="B16" s="20" t="s">
        <v>37</v>
      </c>
      <c r="C16" s="25"/>
      <c r="D16" s="3">
        <v>4</v>
      </c>
      <c r="E16" s="6">
        <f t="shared" si="3"/>
        <v>0</v>
      </c>
      <c r="F16" s="6">
        <f t="shared" si="4"/>
        <v>0</v>
      </c>
      <c r="G16" s="8">
        <f t="shared" si="5"/>
        <v>0</v>
      </c>
    </row>
    <row r="17" spans="1:7" x14ac:dyDescent="0.25">
      <c r="A17" s="19"/>
      <c r="B17" s="20" t="s">
        <v>38</v>
      </c>
      <c r="C17" s="25"/>
      <c r="D17" s="3">
        <v>4</v>
      </c>
      <c r="E17" s="6">
        <f t="shared" si="3"/>
        <v>0</v>
      </c>
      <c r="F17" s="6">
        <f t="shared" si="4"/>
        <v>0</v>
      </c>
      <c r="G17" s="8">
        <f t="shared" si="5"/>
        <v>0</v>
      </c>
    </row>
    <row r="18" spans="1:7" x14ac:dyDescent="0.25">
      <c r="A18" s="19"/>
      <c r="B18" s="20" t="s">
        <v>39</v>
      </c>
      <c r="C18" s="25"/>
      <c r="D18" s="3">
        <v>4</v>
      </c>
      <c r="E18" s="6">
        <f t="shared" si="3"/>
        <v>0</v>
      </c>
      <c r="F18" s="6">
        <f t="shared" si="4"/>
        <v>0</v>
      </c>
      <c r="G18" s="8">
        <f t="shared" si="5"/>
        <v>0</v>
      </c>
    </row>
    <row r="19" spans="1:7" x14ac:dyDescent="0.25">
      <c r="A19" s="19" t="s">
        <v>8</v>
      </c>
      <c r="B19" s="20" t="s">
        <v>26</v>
      </c>
      <c r="C19" s="25"/>
      <c r="D19" s="3">
        <v>29</v>
      </c>
      <c r="E19" s="6">
        <f>C19*D19</f>
        <v>0</v>
      </c>
      <c r="F19" s="6">
        <f>E19*0.2</f>
        <v>0</v>
      </c>
      <c r="G19" s="8">
        <f>E19+F19</f>
        <v>0</v>
      </c>
    </row>
    <row r="20" spans="1:7" x14ac:dyDescent="0.25">
      <c r="A20" s="21" t="s">
        <v>40</v>
      </c>
      <c r="B20" s="22" t="s">
        <v>41</v>
      </c>
      <c r="C20" s="26"/>
      <c r="D20" s="12">
        <v>0</v>
      </c>
      <c r="E20" s="13">
        <f t="shared" si="3"/>
        <v>0</v>
      </c>
      <c r="F20" s="13">
        <f t="shared" si="4"/>
        <v>0</v>
      </c>
      <c r="G20" s="14">
        <f t="shared" si="5"/>
        <v>0</v>
      </c>
    </row>
    <row r="21" spans="1:7" x14ac:dyDescent="0.25">
      <c r="A21" s="19" t="s">
        <v>31</v>
      </c>
      <c r="B21" s="20" t="s">
        <v>25</v>
      </c>
      <c r="C21" s="25"/>
      <c r="D21" s="3">
        <v>27</v>
      </c>
      <c r="E21" s="6">
        <f>C21*D21</f>
        <v>0</v>
      </c>
      <c r="F21" s="6">
        <f>E21*0.2</f>
        <v>0</v>
      </c>
      <c r="G21" s="8">
        <f>E21+F21</f>
        <v>0</v>
      </c>
    </row>
    <row r="22" spans="1:7" x14ac:dyDescent="0.25">
      <c r="A22" s="19" t="s">
        <v>29</v>
      </c>
      <c r="B22" s="20" t="s">
        <v>30</v>
      </c>
      <c r="C22" s="25"/>
      <c r="D22" s="3">
        <v>28</v>
      </c>
      <c r="E22" s="6">
        <f>C22*D22</f>
        <v>0</v>
      </c>
      <c r="F22" s="6">
        <f>E22*0.2</f>
        <v>0</v>
      </c>
      <c r="G22" s="8">
        <f>E22+F22</f>
        <v>0</v>
      </c>
    </row>
    <row r="23" spans="1:7" x14ac:dyDescent="0.25">
      <c r="A23" s="19" t="s">
        <v>27</v>
      </c>
      <c r="B23" s="20" t="s">
        <v>23</v>
      </c>
      <c r="C23" s="25"/>
      <c r="D23" s="3">
        <v>46</v>
      </c>
      <c r="E23" s="6">
        <f>C23*D23</f>
        <v>0</v>
      </c>
      <c r="F23" s="6">
        <f>E23*0.2</f>
        <v>0</v>
      </c>
      <c r="G23" s="8">
        <f>E23+F23</f>
        <v>0</v>
      </c>
    </row>
    <row r="24" spans="1:7" x14ac:dyDescent="0.25">
      <c r="A24" s="21" t="s">
        <v>28</v>
      </c>
      <c r="B24" s="22" t="s">
        <v>24</v>
      </c>
      <c r="C24" s="26"/>
      <c r="D24" s="12">
        <v>0</v>
      </c>
      <c r="E24" s="13">
        <f>C24*D24</f>
        <v>0</v>
      </c>
      <c r="F24" s="13">
        <f>E24*0.2</f>
        <v>0</v>
      </c>
      <c r="G24" s="14">
        <f>E24+F24</f>
        <v>0</v>
      </c>
    </row>
    <row r="25" spans="1:7" x14ac:dyDescent="0.25">
      <c r="A25" s="19" t="s">
        <v>7</v>
      </c>
      <c r="B25" s="20" t="s">
        <v>17</v>
      </c>
      <c r="C25" s="25"/>
      <c r="D25" s="3">
        <v>6</v>
      </c>
      <c r="E25" s="6">
        <f>C25*D25</f>
        <v>0</v>
      </c>
      <c r="F25" s="6">
        <f>E25*0.2</f>
        <v>0</v>
      </c>
      <c r="G25" s="8">
        <f>E25+F25</f>
        <v>0</v>
      </c>
    </row>
    <row r="26" spans="1:7" x14ac:dyDescent="0.25">
      <c r="A26" s="21"/>
      <c r="B26" s="22" t="s">
        <v>18</v>
      </c>
      <c r="C26" s="26"/>
      <c r="D26" s="12">
        <v>0</v>
      </c>
      <c r="E26" s="13">
        <f>C26*D26</f>
        <v>0</v>
      </c>
      <c r="F26" s="13">
        <f>E26*0.2</f>
        <v>0</v>
      </c>
      <c r="G26" s="14">
        <f>E26+F26</f>
        <v>0</v>
      </c>
    </row>
    <row r="27" spans="1:7" x14ac:dyDescent="0.25">
      <c r="A27" s="21"/>
      <c r="B27" s="22" t="s">
        <v>19</v>
      </c>
      <c r="C27" s="26"/>
      <c r="D27" s="12">
        <v>0</v>
      </c>
      <c r="E27" s="13">
        <f>C27*D27</f>
        <v>0</v>
      </c>
      <c r="F27" s="13">
        <f>E27*0.2</f>
        <v>0</v>
      </c>
      <c r="G27" s="14">
        <f>E27+F27</f>
        <v>0</v>
      </c>
    </row>
    <row r="28" spans="1:7" ht="15.75" thickBot="1" x14ac:dyDescent="0.3">
      <c r="A28" s="23"/>
      <c r="B28" s="24" t="s">
        <v>20</v>
      </c>
      <c r="C28" s="27"/>
      <c r="D28" s="15">
        <v>0</v>
      </c>
      <c r="E28" s="16">
        <f>C28*D28</f>
        <v>0</v>
      </c>
      <c r="F28" s="16">
        <f>E28*0.2</f>
        <v>0</v>
      </c>
      <c r="G28" s="17">
        <f>E28+F28</f>
        <v>0</v>
      </c>
    </row>
    <row r="29" spans="1:7" ht="15.75" thickBot="1" x14ac:dyDescent="0.3">
      <c r="A29" s="37" t="s">
        <v>5</v>
      </c>
      <c r="B29" s="38"/>
      <c r="C29" s="38"/>
      <c r="D29" s="39"/>
      <c r="E29" s="7">
        <f>SUM(E3:E28)</f>
        <v>0</v>
      </c>
      <c r="F29" s="7">
        <f>SUM(F3:F28)</f>
        <v>0</v>
      </c>
      <c r="G29" s="7">
        <f>SUM(G3:G28)</f>
        <v>0</v>
      </c>
    </row>
    <row r="33" spans="2:2" x14ac:dyDescent="0.25">
      <c r="B33" s="4"/>
    </row>
  </sheetData>
  <mergeCells count="2">
    <mergeCell ref="A1:G1"/>
    <mergeCell ref="A29:D29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2024-09-30T09:06:45Z</dcterms:modified>
</cp:coreProperties>
</file>