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5 LS Závadka -súhrn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O21" i="1" s="1"/>
  <c r="F22" i="1"/>
  <c r="O22" i="1" s="1"/>
  <c r="F23" i="1"/>
  <c r="F24" i="1"/>
  <c r="O24" i="1" s="1"/>
  <c r="O23" i="1"/>
  <c r="F20" i="1" l="1"/>
  <c r="O20" i="1" s="1"/>
  <c r="O14" i="1" l="1"/>
  <c r="F13" i="1"/>
  <c r="O13" i="1" s="1"/>
  <c r="F14" i="1"/>
  <c r="F17" i="1" l="1"/>
  <c r="O17" i="1" s="1"/>
  <c r="F19" i="1" l="1"/>
  <c r="O19" i="1" s="1"/>
  <c r="F16" i="1" l="1"/>
  <c r="O16" i="1" s="1"/>
  <c r="F18" i="1"/>
  <c r="O18" i="1" s="1"/>
  <c r="F15" i="1"/>
  <c r="O15" i="1" s="1"/>
  <c r="L25" i="1" l="1"/>
  <c r="F12" i="1" l="1"/>
  <c r="F25" i="1" l="1"/>
  <c r="O12" i="1" l="1"/>
  <c r="O25" i="1" l="1"/>
  <c r="O27" i="1" s="1"/>
  <c r="O26" i="1" s="1"/>
</calcChain>
</file>

<file path=xl/sharedStrings.xml><?xml version="1.0" encoding="utf-8"?>
<sst xmlns="http://schemas.openxmlformats.org/spreadsheetml/2006/main" count="122" uniqueCount="72">
  <si>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</si>
  <si>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</si>
  <si>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</si>
  <si>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</si>
  <si>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</si>
  <si>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</si>
  <si>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</si>
  <si>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</si>
  <si>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</si>
  <si>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</si>
  <si>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</si>
  <si>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</si>
  <si>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</si>
  <si>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</si>
  <si>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</si>
  <si>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</si>
  <si>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</si>
  <si>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</si>
  <si>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</si>
  <si>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</si>
  <si>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</si>
  <si>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</si>
  <si>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</si>
  <si>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</si>
  <si>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</si>
  <si>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</si>
  <si>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</si>
  <si>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</si>
  <si>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</si>
  <si>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</si>
  <si>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</si>
  <si>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</si>
  <si>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</si>
  <si>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</si>
  <si>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</si>
  <si>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</si>
  <si>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</si>
  <si>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</si>
  <si>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</si>
  <si>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</si>
  <si>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</si>
  <si>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</si>
  <si>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1,2,4a,4b,6,7</t>
  </si>
  <si>
    <t>VU-50</t>
  </si>
  <si>
    <t>LO Sparistá</t>
  </si>
  <si>
    <t>EF132-288B0</t>
  </si>
  <si>
    <t>EF132-290D0</t>
  </si>
  <si>
    <t>LO Suchá</t>
  </si>
  <si>
    <t>EF132-302A0</t>
  </si>
  <si>
    <t>EF132-302C0</t>
  </si>
  <si>
    <t>EF132-302D0</t>
  </si>
  <si>
    <t>EF132-307B0</t>
  </si>
  <si>
    <t>EF132-308B0</t>
  </si>
  <si>
    <t>EF132-318A0</t>
  </si>
  <si>
    <t>90 | 370 | -</t>
  </si>
  <si>
    <t>120 | 160 | -</t>
  </si>
  <si>
    <t>80 | 260 | -</t>
  </si>
  <si>
    <t>110 | 300 | -</t>
  </si>
  <si>
    <t>140 | 300 | -</t>
  </si>
  <si>
    <t>90 | 200 | -</t>
  </si>
  <si>
    <t>160 | 100 | -</t>
  </si>
  <si>
    <t>200 | 280 | -</t>
  </si>
  <si>
    <t>145 | 600 | -</t>
  </si>
  <si>
    <t>Lesnícke služby v ťažbovom procese na zlepšenie biotopov pre hlucháňa hôrneho pre OZ Horehronie, LS Závadka nad Hronom- výzva č.35 -14/10</t>
  </si>
  <si>
    <t>EF132-308A0</t>
  </si>
  <si>
    <t>EF132-310A0</t>
  </si>
  <si>
    <t>EF132-310B0</t>
  </si>
  <si>
    <t>200 | 230 | -</t>
  </si>
  <si>
    <t>105 | 100 | -</t>
  </si>
  <si>
    <t>190 | 140 | -</t>
  </si>
  <si>
    <t>240 | 100 | -</t>
  </si>
  <si>
    <t>35 -14/10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</si>
</sst>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zoomScaleNormal="100" workbookViewId="0">
      <selection activeCell="U20" sqref="U2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7"/>
      <c r="M1" s="56" t="s">
        <v>37</v>
      </c>
      <c r="N1" s="56"/>
      <c r="O1" s="56"/>
    </row>
    <row r="2" spans="1:15" ht="20.25" customHeight="1" x14ac:dyDescent="0.2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6" t="s">
        <v>35</v>
      </c>
      <c r="N2" s="56"/>
      <c r="O2" s="56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63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7"/>
      <c r="C7" s="47"/>
      <c r="D7" s="47"/>
      <c r="E7" s="47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71" t="s">
        <v>71</v>
      </c>
      <c r="C8" s="3"/>
      <c r="F8" s="2"/>
    </row>
    <row r="9" spans="1:15" ht="21" customHeight="1" thickBot="1" x14ac:dyDescent="0.3">
      <c r="A9" s="48" t="s">
        <v>0</v>
      </c>
      <c r="B9" s="49" t="s">
        <v>1</v>
      </c>
      <c r="C9" s="4" t="s">
        <v>2</v>
      </c>
      <c r="D9" s="50" t="s">
        <v>3</v>
      </c>
      <c r="E9" s="50"/>
      <c r="F9" s="50"/>
      <c r="G9" s="51" t="s">
        <v>4</v>
      </c>
      <c r="H9" s="50" t="s">
        <v>5</v>
      </c>
      <c r="I9" s="50" t="s">
        <v>6</v>
      </c>
      <c r="J9" s="50"/>
      <c r="K9" s="60" t="s">
        <v>7</v>
      </c>
      <c r="L9" s="50" t="s">
        <v>8</v>
      </c>
      <c r="M9" s="50" t="s">
        <v>9</v>
      </c>
      <c r="N9" s="53" t="s">
        <v>29</v>
      </c>
      <c r="O9" s="68" t="s">
        <v>30</v>
      </c>
    </row>
    <row r="10" spans="1:15" ht="21.75" customHeight="1" thickBot="1" x14ac:dyDescent="0.3">
      <c r="A10" s="48"/>
      <c r="B10" s="49"/>
      <c r="C10" s="57" t="s">
        <v>10</v>
      </c>
      <c r="D10" s="57" t="s">
        <v>11</v>
      </c>
      <c r="E10" s="57" t="s">
        <v>12</v>
      </c>
      <c r="F10" s="50" t="s">
        <v>13</v>
      </c>
      <c r="G10" s="51"/>
      <c r="H10" s="50"/>
      <c r="I10" s="57" t="s">
        <v>11</v>
      </c>
      <c r="J10" s="58" t="s">
        <v>12</v>
      </c>
      <c r="K10" s="60"/>
      <c r="L10" s="50"/>
      <c r="M10" s="50"/>
      <c r="N10" s="54"/>
      <c r="O10" s="69"/>
    </row>
    <row r="11" spans="1:15" ht="50.25" customHeight="1" thickBot="1" x14ac:dyDescent="0.3">
      <c r="A11" s="48"/>
      <c r="B11" s="49"/>
      <c r="C11" s="57"/>
      <c r="D11" s="57"/>
      <c r="E11" s="57"/>
      <c r="F11" s="50"/>
      <c r="G11" s="51"/>
      <c r="H11" s="50"/>
      <c r="I11" s="57"/>
      <c r="J11" s="58"/>
      <c r="K11" s="60"/>
      <c r="L11" s="50"/>
      <c r="M11" s="50"/>
      <c r="N11" s="55"/>
      <c r="O11" s="70"/>
    </row>
    <row r="12" spans="1:15" ht="23.25" customHeight="1" x14ac:dyDescent="0.25">
      <c r="A12" s="5" t="s">
        <v>44</v>
      </c>
      <c r="B12" s="6" t="s">
        <v>45</v>
      </c>
      <c r="C12" s="7" t="s">
        <v>42</v>
      </c>
      <c r="D12" s="8">
        <v>128</v>
      </c>
      <c r="E12" s="8">
        <v>0</v>
      </c>
      <c r="F12" s="8">
        <f>SUM(D12,E12)</f>
        <v>128</v>
      </c>
      <c r="G12" s="9" t="s">
        <v>43</v>
      </c>
      <c r="H12" s="10">
        <v>60</v>
      </c>
      <c r="I12" s="11">
        <v>0.26</v>
      </c>
      <c r="J12" s="11">
        <v>0</v>
      </c>
      <c r="K12" s="12" t="s">
        <v>54</v>
      </c>
      <c r="L12" s="13">
        <v>8118.06</v>
      </c>
      <c r="M12" s="14" t="s">
        <v>40</v>
      </c>
      <c r="N12" s="39"/>
      <c r="O12" s="13">
        <f t="shared" ref="O12:O19" si="0">F12*N12</f>
        <v>0</v>
      </c>
    </row>
    <row r="13" spans="1:15" ht="23.25" customHeight="1" x14ac:dyDescent="0.25">
      <c r="A13" s="5" t="s">
        <v>44</v>
      </c>
      <c r="B13" s="6" t="s">
        <v>46</v>
      </c>
      <c r="C13" s="7" t="s">
        <v>42</v>
      </c>
      <c r="D13" s="8">
        <v>162</v>
      </c>
      <c r="E13" s="8">
        <v>0</v>
      </c>
      <c r="F13" s="8">
        <f t="shared" ref="F13:F14" si="1">SUM(D13,E13)</f>
        <v>162</v>
      </c>
      <c r="G13" s="9" t="s">
        <v>43</v>
      </c>
      <c r="H13" s="10">
        <v>60</v>
      </c>
      <c r="I13" s="11">
        <v>0.22</v>
      </c>
      <c r="J13" s="11">
        <v>0</v>
      </c>
      <c r="K13" s="12" t="s">
        <v>55</v>
      </c>
      <c r="L13" s="13">
        <v>10135.120000000001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47</v>
      </c>
      <c r="B14" s="6" t="s">
        <v>48</v>
      </c>
      <c r="C14" s="7" t="s">
        <v>42</v>
      </c>
      <c r="D14" s="8">
        <v>104</v>
      </c>
      <c r="E14" s="8">
        <v>0</v>
      </c>
      <c r="F14" s="8">
        <f t="shared" si="1"/>
        <v>104</v>
      </c>
      <c r="G14" s="9" t="s">
        <v>43</v>
      </c>
      <c r="H14" s="10">
        <v>60</v>
      </c>
      <c r="I14" s="11">
        <v>0.31</v>
      </c>
      <c r="J14" s="11">
        <v>0</v>
      </c>
      <c r="K14" s="12" t="s">
        <v>56</v>
      </c>
      <c r="L14" s="13">
        <v>6533.24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47</v>
      </c>
      <c r="B15" s="6" t="s">
        <v>49</v>
      </c>
      <c r="C15" s="7" t="s">
        <v>42</v>
      </c>
      <c r="D15" s="8">
        <v>124</v>
      </c>
      <c r="E15" s="8">
        <v>0</v>
      </c>
      <c r="F15" s="8">
        <f>SUM(D15,E15)</f>
        <v>124</v>
      </c>
      <c r="G15" s="9" t="s">
        <v>43</v>
      </c>
      <c r="H15" s="10">
        <v>60</v>
      </c>
      <c r="I15" s="11">
        <v>0.16</v>
      </c>
      <c r="J15" s="11">
        <v>0</v>
      </c>
      <c r="K15" s="12" t="s">
        <v>57</v>
      </c>
      <c r="L15" s="13">
        <v>9696.14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47</v>
      </c>
      <c r="B16" s="6" t="s">
        <v>49</v>
      </c>
      <c r="C16" s="7" t="s">
        <v>42</v>
      </c>
      <c r="D16" s="8">
        <v>10</v>
      </c>
      <c r="E16" s="8">
        <v>0</v>
      </c>
      <c r="F16" s="8">
        <f t="shared" ref="F16:F19" si="2">SUM(D16,E16)</f>
        <v>10</v>
      </c>
      <c r="G16" s="9" t="s">
        <v>43</v>
      </c>
      <c r="H16" s="10">
        <v>60</v>
      </c>
      <c r="I16" s="11">
        <v>5.9999999999999991E-2</v>
      </c>
      <c r="J16" s="11">
        <v>0</v>
      </c>
      <c r="K16" s="12" t="s">
        <v>58</v>
      </c>
      <c r="L16" s="13">
        <v>952.01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47</v>
      </c>
      <c r="B17" s="6" t="s">
        <v>50</v>
      </c>
      <c r="C17" s="7" t="s">
        <v>41</v>
      </c>
      <c r="D17" s="8">
        <v>5</v>
      </c>
      <c r="E17" s="8">
        <v>0</v>
      </c>
      <c r="F17" s="8">
        <f t="shared" si="2"/>
        <v>5</v>
      </c>
      <c r="G17" s="9" t="s">
        <v>43</v>
      </c>
      <c r="H17" s="10">
        <v>10</v>
      </c>
      <c r="I17" s="11">
        <v>0.1</v>
      </c>
      <c r="J17" s="11">
        <v>0</v>
      </c>
      <c r="K17" s="12" t="s">
        <v>59</v>
      </c>
      <c r="L17" s="13">
        <v>200.96</v>
      </c>
      <c r="M17" s="14" t="s">
        <v>40</v>
      </c>
      <c r="N17" s="39"/>
      <c r="O17" s="13">
        <f t="shared" si="0"/>
        <v>0</v>
      </c>
    </row>
    <row r="18" spans="1:15" ht="23.25" customHeight="1" x14ac:dyDescent="0.25">
      <c r="A18" s="5" t="s">
        <v>47</v>
      </c>
      <c r="B18" s="6" t="s">
        <v>51</v>
      </c>
      <c r="C18" s="7" t="s">
        <v>42</v>
      </c>
      <c r="D18" s="8">
        <v>115</v>
      </c>
      <c r="E18" s="8">
        <v>0</v>
      </c>
      <c r="F18" s="8">
        <f t="shared" si="2"/>
        <v>115</v>
      </c>
      <c r="G18" s="9" t="s">
        <v>43</v>
      </c>
      <c r="H18" s="10">
        <v>60</v>
      </c>
      <c r="I18" s="11">
        <v>0.21000000000000002</v>
      </c>
      <c r="J18" s="11">
        <v>0</v>
      </c>
      <c r="K18" s="12" t="s">
        <v>60</v>
      </c>
      <c r="L18" s="13">
        <v>6593.5</v>
      </c>
      <c r="M18" s="14" t="s">
        <v>40</v>
      </c>
      <c r="N18" s="39"/>
      <c r="O18" s="13">
        <f t="shared" si="0"/>
        <v>0</v>
      </c>
    </row>
    <row r="19" spans="1:15" ht="23.25" customHeight="1" x14ac:dyDescent="0.25">
      <c r="A19" s="5" t="s">
        <v>47</v>
      </c>
      <c r="B19" s="6" t="s">
        <v>52</v>
      </c>
      <c r="C19" s="7" t="s">
        <v>42</v>
      </c>
      <c r="D19" s="8">
        <v>187</v>
      </c>
      <c r="E19" s="8">
        <v>0</v>
      </c>
      <c r="F19" s="8">
        <f t="shared" si="2"/>
        <v>187</v>
      </c>
      <c r="G19" s="9" t="s">
        <v>43</v>
      </c>
      <c r="H19" s="10">
        <v>50</v>
      </c>
      <c r="I19" s="11">
        <v>0.22</v>
      </c>
      <c r="J19" s="11">
        <v>0</v>
      </c>
      <c r="K19" s="12" t="s">
        <v>61</v>
      </c>
      <c r="L19" s="13">
        <v>10744.36</v>
      </c>
      <c r="M19" s="14" t="s">
        <v>40</v>
      </c>
      <c r="N19" s="39"/>
      <c r="O19" s="13">
        <f t="shared" si="0"/>
        <v>0</v>
      </c>
    </row>
    <row r="20" spans="1:15" ht="23.25" customHeight="1" x14ac:dyDescent="0.25">
      <c r="A20" s="5" t="s">
        <v>47</v>
      </c>
      <c r="B20" s="6" t="s">
        <v>53</v>
      </c>
      <c r="C20" s="7" t="s">
        <v>42</v>
      </c>
      <c r="D20" s="8">
        <v>328</v>
      </c>
      <c r="E20" s="8">
        <v>0</v>
      </c>
      <c r="F20" s="8">
        <f t="shared" ref="F20:F24" si="3">SUM(D20,E20)</f>
        <v>328</v>
      </c>
      <c r="G20" s="9" t="s">
        <v>43</v>
      </c>
      <c r="H20" s="10">
        <v>45</v>
      </c>
      <c r="I20" s="11">
        <v>0.32</v>
      </c>
      <c r="J20" s="11">
        <v>0</v>
      </c>
      <c r="K20" s="12" t="s">
        <v>62</v>
      </c>
      <c r="L20" s="13">
        <v>20668.810000000001</v>
      </c>
      <c r="M20" s="14" t="s">
        <v>40</v>
      </c>
      <c r="N20" s="39"/>
      <c r="O20" s="13">
        <f t="shared" ref="O20:O24" si="4">F20*N20</f>
        <v>0</v>
      </c>
    </row>
    <row r="21" spans="1:15" ht="23.25" customHeight="1" x14ac:dyDescent="0.25">
      <c r="A21" s="5" t="s">
        <v>47</v>
      </c>
      <c r="B21" s="6" t="s">
        <v>64</v>
      </c>
      <c r="C21" s="7" t="s">
        <v>42</v>
      </c>
      <c r="D21" s="8">
        <v>824</v>
      </c>
      <c r="E21" s="8">
        <v>54</v>
      </c>
      <c r="F21" s="8">
        <f t="shared" si="3"/>
        <v>878</v>
      </c>
      <c r="G21" s="9" t="s">
        <v>43</v>
      </c>
      <c r="H21" s="10">
        <v>50</v>
      </c>
      <c r="I21" s="11">
        <v>0.47</v>
      </c>
      <c r="J21" s="11">
        <v>0.52</v>
      </c>
      <c r="K21" s="12" t="s">
        <v>67</v>
      </c>
      <c r="L21" s="13">
        <v>46256.31</v>
      </c>
      <c r="M21" s="14" t="s">
        <v>40</v>
      </c>
      <c r="N21" s="39"/>
      <c r="O21" s="13">
        <f t="shared" si="4"/>
        <v>0</v>
      </c>
    </row>
    <row r="22" spans="1:15" ht="23.25" customHeight="1" x14ac:dyDescent="0.25">
      <c r="A22" s="5" t="s">
        <v>47</v>
      </c>
      <c r="B22" s="6" t="s">
        <v>65</v>
      </c>
      <c r="C22" s="7" t="s">
        <v>42</v>
      </c>
      <c r="D22" s="8">
        <v>168</v>
      </c>
      <c r="E22" s="8">
        <v>46</v>
      </c>
      <c r="F22" s="8">
        <f t="shared" si="3"/>
        <v>214</v>
      </c>
      <c r="G22" s="9" t="s">
        <v>43</v>
      </c>
      <c r="H22" s="10">
        <v>40</v>
      </c>
      <c r="I22" s="11">
        <v>0.46</v>
      </c>
      <c r="J22" s="11">
        <v>0.34</v>
      </c>
      <c r="K22" s="12" t="s">
        <v>68</v>
      </c>
      <c r="L22" s="13">
        <v>12313.79</v>
      </c>
      <c r="M22" s="14" t="s">
        <v>40</v>
      </c>
      <c r="N22" s="39"/>
      <c r="O22" s="13">
        <f t="shared" si="4"/>
        <v>0</v>
      </c>
    </row>
    <row r="23" spans="1:15" ht="23.25" customHeight="1" x14ac:dyDescent="0.25">
      <c r="A23" s="5" t="s">
        <v>47</v>
      </c>
      <c r="B23" s="6" t="s">
        <v>65</v>
      </c>
      <c r="C23" s="7" t="s">
        <v>42</v>
      </c>
      <c r="D23" s="8">
        <v>86</v>
      </c>
      <c r="E23" s="8">
        <v>0</v>
      </c>
      <c r="F23" s="8">
        <f t="shared" si="3"/>
        <v>86</v>
      </c>
      <c r="G23" s="9" t="s">
        <v>43</v>
      </c>
      <c r="H23" s="10">
        <v>40</v>
      </c>
      <c r="I23" s="11">
        <v>0.43</v>
      </c>
      <c r="J23" s="11">
        <v>0</v>
      </c>
      <c r="K23" s="12" t="s">
        <v>69</v>
      </c>
      <c r="L23" s="13">
        <v>4578.16</v>
      </c>
      <c r="M23" s="14" t="s">
        <v>40</v>
      </c>
      <c r="N23" s="39"/>
      <c r="O23" s="13">
        <f t="shared" si="4"/>
        <v>0</v>
      </c>
    </row>
    <row r="24" spans="1:15" ht="23.25" customHeight="1" thickBot="1" x14ac:dyDescent="0.3">
      <c r="A24" s="5" t="s">
        <v>47</v>
      </c>
      <c r="B24" s="6" t="s">
        <v>66</v>
      </c>
      <c r="C24" s="7" t="s">
        <v>42</v>
      </c>
      <c r="D24" s="8">
        <v>259</v>
      </c>
      <c r="E24" s="8">
        <v>0</v>
      </c>
      <c r="F24" s="8">
        <f t="shared" si="3"/>
        <v>259</v>
      </c>
      <c r="G24" s="9" t="s">
        <v>43</v>
      </c>
      <c r="H24" s="10">
        <v>40</v>
      </c>
      <c r="I24" s="11">
        <v>0.22</v>
      </c>
      <c r="J24" s="11">
        <v>0</v>
      </c>
      <c r="K24" s="12" t="s">
        <v>70</v>
      </c>
      <c r="L24" s="13">
        <v>16882.64</v>
      </c>
      <c r="M24" s="14" t="s">
        <v>40</v>
      </c>
      <c r="N24" s="39"/>
      <c r="O24" s="13">
        <f t="shared" si="4"/>
        <v>0</v>
      </c>
    </row>
    <row r="25" spans="1:15" ht="18.75" customHeight="1" thickBot="1" x14ac:dyDescent="0.3">
      <c r="A25" s="15"/>
      <c r="B25" s="16"/>
      <c r="C25" s="16"/>
      <c r="D25" s="16"/>
      <c r="E25" s="16"/>
      <c r="F25" s="38">
        <f>SUM(F12:F24)</f>
        <v>2600</v>
      </c>
      <c r="G25" s="16"/>
      <c r="H25" s="16"/>
      <c r="I25" s="16"/>
      <c r="J25" s="43" t="s">
        <v>14</v>
      </c>
      <c r="K25" s="43"/>
      <c r="L25" s="17">
        <f>SUM(L12:L24)</f>
        <v>153673.09999999998</v>
      </c>
      <c r="M25" s="18"/>
      <c r="N25" s="19" t="s">
        <v>15</v>
      </c>
      <c r="O25" s="17">
        <f>SUM(O12:O24)</f>
        <v>0</v>
      </c>
    </row>
    <row r="26" spans="1:15" ht="20.25" customHeight="1" thickBot="1" x14ac:dyDescent="0.3">
      <c r="A26" s="44" t="s">
        <v>16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7">
        <f>O27-O25</f>
        <v>0</v>
      </c>
    </row>
    <row r="27" spans="1:15" ht="21" customHeight="1" thickBot="1" x14ac:dyDescent="0.3">
      <c r="A27" s="44" t="s">
        <v>17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7">
        <f>IF(C30="N",O25,(O25*1.2))</f>
        <v>0</v>
      </c>
    </row>
    <row r="28" spans="1:15" x14ac:dyDescent="0.25">
      <c r="A28" s="45" t="s">
        <v>18</v>
      </c>
      <c r="B28" s="45"/>
      <c r="C28" s="45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59" t="s">
        <v>33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ht="25.5" customHeight="1" thickBot="1" x14ac:dyDescent="0.3">
      <c r="A30" s="21" t="s">
        <v>32</v>
      </c>
      <c r="B30" s="22"/>
      <c r="C30" s="37"/>
      <c r="D30" s="22"/>
      <c r="E30" s="22"/>
      <c r="F30" s="21"/>
      <c r="G30" s="22"/>
      <c r="H30" s="22"/>
      <c r="I30" s="22"/>
      <c r="J30" s="23"/>
      <c r="K30" s="23"/>
      <c r="L30" s="23"/>
      <c r="M30" s="23"/>
      <c r="N30" s="23"/>
      <c r="O30" s="23"/>
    </row>
    <row r="31" spans="1:15" ht="21.75" customHeight="1" x14ac:dyDescent="0.25">
      <c r="A31" s="61" t="s">
        <v>19</v>
      </c>
      <c r="B31" s="61"/>
      <c r="C31" s="61"/>
      <c r="D31" s="61"/>
      <c r="E31" s="62" t="s">
        <v>20</v>
      </c>
      <c r="F31" s="24" t="s">
        <v>21</v>
      </c>
      <c r="G31" s="63"/>
      <c r="H31" s="63"/>
      <c r="I31" s="63"/>
      <c r="J31" s="63"/>
      <c r="K31" s="63"/>
      <c r="L31" s="63"/>
      <c r="M31" s="63"/>
      <c r="N31" s="63"/>
      <c r="O31" s="63"/>
    </row>
    <row r="32" spans="1:15" ht="21.75" customHeight="1" thickBot="1" x14ac:dyDescent="0.3">
      <c r="A32" s="64"/>
      <c r="B32" s="64"/>
      <c r="C32" s="64"/>
      <c r="D32" s="64"/>
      <c r="E32" s="62"/>
      <c r="F32" s="24" t="s">
        <v>22</v>
      </c>
      <c r="G32" s="63"/>
      <c r="H32" s="63"/>
      <c r="I32" s="63"/>
      <c r="J32" s="63"/>
      <c r="K32" s="63"/>
      <c r="L32" s="63"/>
      <c r="M32" s="63"/>
      <c r="N32" s="63"/>
      <c r="O32" s="63"/>
    </row>
    <row r="33" spans="1:15" ht="21.75" customHeight="1" thickBot="1" x14ac:dyDescent="0.3">
      <c r="A33" s="64"/>
      <c r="B33" s="64"/>
      <c r="C33" s="64"/>
      <c r="D33" s="64"/>
      <c r="E33" s="62"/>
      <c r="F33" s="24" t="s">
        <v>23</v>
      </c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21.75" customHeight="1" thickBot="1" x14ac:dyDescent="0.3">
      <c r="A34" s="64"/>
      <c r="B34" s="64"/>
      <c r="C34" s="64"/>
      <c r="D34" s="64"/>
      <c r="E34" s="62"/>
      <c r="F34" s="24" t="s">
        <v>24</v>
      </c>
      <c r="G34" s="63"/>
      <c r="H34" s="63"/>
      <c r="I34" s="63"/>
      <c r="J34" s="63"/>
      <c r="K34" s="63"/>
      <c r="L34" s="63"/>
      <c r="M34" s="63"/>
      <c r="N34" s="63"/>
      <c r="O34" s="63"/>
    </row>
    <row r="35" spans="1:15" ht="21.75" customHeight="1" thickBot="1" x14ac:dyDescent="0.3">
      <c r="A35" s="64"/>
      <c r="B35" s="64"/>
      <c r="C35" s="64"/>
      <c r="D35" s="64"/>
      <c r="E35" s="62"/>
      <c r="F35" s="65" t="s">
        <v>25</v>
      </c>
      <c r="G35" s="65"/>
      <c r="H35" s="66"/>
      <c r="I35" s="66"/>
      <c r="J35" s="66"/>
      <c r="K35" s="66"/>
      <c r="L35" s="66"/>
      <c r="M35" s="66"/>
      <c r="N35" s="66"/>
      <c r="O35" s="66"/>
    </row>
    <row r="36" spans="1:15" ht="12.75" customHeight="1" thickBot="1" x14ac:dyDescent="0.3">
      <c r="A36" s="64"/>
      <c r="B36" s="64"/>
      <c r="C36" s="64"/>
      <c r="D36" s="64"/>
    </row>
    <row r="37" spans="1:15" ht="12.75" customHeight="1" thickBot="1" x14ac:dyDescent="0.3">
      <c r="A37" s="64"/>
      <c r="B37" s="64"/>
      <c r="C37" s="64"/>
      <c r="D37" s="64"/>
      <c r="K37" s="67"/>
      <c r="L37" s="67"/>
      <c r="M37" s="67"/>
      <c r="N37" s="67"/>
      <c r="O37" s="67"/>
    </row>
    <row r="38" spans="1:15" ht="24" customHeight="1" thickBot="1" x14ac:dyDescent="0.3">
      <c r="A38" s="64"/>
      <c r="B38" s="64"/>
      <c r="C38" s="64"/>
      <c r="D38" s="64"/>
      <c r="E38" s="23"/>
      <c r="I38" s="1" t="s">
        <v>31</v>
      </c>
      <c r="K38" s="67"/>
      <c r="L38" s="67"/>
      <c r="M38" s="67"/>
      <c r="N38" s="67"/>
      <c r="O38" s="67"/>
    </row>
    <row r="39" spans="1:15" ht="12.75" customHeight="1" x14ac:dyDescent="0.25">
      <c r="E39" s="23"/>
    </row>
    <row r="40" spans="1:15" ht="12.75" customHeight="1" x14ac:dyDescent="0.25"/>
  </sheetData>
  <sheetProtection algorithmName="SHA-512" hashValue="4OFH4Tw+S4nedw8smz8gQ4R6AuEkLN2Yy3nq+pswfDi9DViZ1mY2xgsuBZ5n7+Qs98uhytPqgAuDm9VE6/nFzA==" saltValue="oAOLyNMoM8O6wEGVlUaqOw==" spinCount="100000" sheet="1" objects="1" scenarios="1"/>
  <protectedRanges>
    <protectedRange sqref="F31:O38" name="Rozsah3"/>
    <protectedRange sqref="C30" name="Rozsah2"/>
    <protectedRange sqref="N12:N24" name="Rozsah1"/>
  </protectedRanges>
  <mergeCells count="37">
    <mergeCell ref="A29:O29"/>
    <mergeCell ref="K9:K11"/>
    <mergeCell ref="L9:L11"/>
    <mergeCell ref="M9:M11"/>
    <mergeCell ref="A31:D31"/>
    <mergeCell ref="E31:E35"/>
    <mergeCell ref="G31:O31"/>
    <mergeCell ref="A32:D38"/>
    <mergeCell ref="G32:O32"/>
    <mergeCell ref="G33:O33"/>
    <mergeCell ref="G34:O34"/>
    <mergeCell ref="F35:G35"/>
    <mergeCell ref="H35:O35"/>
    <mergeCell ref="K37:O38"/>
    <mergeCell ref="O9:O11"/>
    <mergeCell ref="C10:C11"/>
    <mergeCell ref="D10:D11"/>
    <mergeCell ref="E10:E11"/>
    <mergeCell ref="F10:F11"/>
    <mergeCell ref="I10:I11"/>
    <mergeCell ref="J10:J11"/>
    <mergeCell ref="J25:K25"/>
    <mergeCell ref="A26:N26"/>
    <mergeCell ref="A27:N27"/>
    <mergeCell ref="A28:C2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9:N65560 JJ65549:JJ65560 TF65549:TF65560 ADB65549:ADB65560 AMX65549:AMX65560 AWT65549:AWT65560 BGP65549:BGP65560 BQL65549:BQL65560 CAH65549:CAH65560 CKD65549:CKD65560 CTZ65549:CTZ65560 DDV65549:DDV65560 DNR65549:DNR65560 DXN65549:DXN65560 EHJ65549:EHJ65560 ERF65549:ERF65560 FBB65549:FBB65560 FKX65549:FKX65560 FUT65549:FUT65560 GEP65549:GEP65560 GOL65549:GOL65560 GYH65549:GYH65560 HID65549:HID65560 HRZ65549:HRZ65560 IBV65549:IBV65560 ILR65549:ILR65560 IVN65549:IVN65560 JFJ65549:JFJ65560 JPF65549:JPF65560 JZB65549:JZB65560 KIX65549:KIX65560 KST65549:KST65560 LCP65549:LCP65560 LML65549:LML65560 LWH65549:LWH65560 MGD65549:MGD65560 MPZ65549:MPZ65560 MZV65549:MZV65560 NJR65549:NJR65560 NTN65549:NTN65560 ODJ65549:ODJ65560 ONF65549:ONF65560 OXB65549:OXB65560 PGX65549:PGX65560 PQT65549:PQT65560 QAP65549:QAP65560 QKL65549:QKL65560 QUH65549:QUH65560 RED65549:RED65560 RNZ65549:RNZ65560 RXV65549:RXV65560 SHR65549:SHR65560 SRN65549:SRN65560 TBJ65549:TBJ65560 TLF65549:TLF65560 TVB65549:TVB65560 UEX65549:UEX65560 UOT65549:UOT65560 UYP65549:UYP65560 VIL65549:VIL65560 VSH65549:VSH65560 WCD65549:WCD65560 WLZ65549:WLZ65560 WVV65549:WVV65560 N131085:N131096 JJ131085:JJ131096 TF131085:TF131096 ADB131085:ADB131096 AMX131085:AMX131096 AWT131085:AWT131096 BGP131085:BGP131096 BQL131085:BQL131096 CAH131085:CAH131096 CKD131085:CKD131096 CTZ131085:CTZ131096 DDV131085:DDV131096 DNR131085:DNR131096 DXN131085:DXN131096 EHJ131085:EHJ131096 ERF131085:ERF131096 FBB131085:FBB131096 FKX131085:FKX131096 FUT131085:FUT131096 GEP131085:GEP131096 GOL131085:GOL131096 GYH131085:GYH131096 HID131085:HID131096 HRZ131085:HRZ131096 IBV131085:IBV131096 ILR131085:ILR131096 IVN131085:IVN131096 JFJ131085:JFJ131096 JPF131085:JPF131096 JZB131085:JZB131096 KIX131085:KIX131096 KST131085:KST131096 LCP131085:LCP131096 LML131085:LML131096 LWH131085:LWH131096 MGD131085:MGD131096 MPZ131085:MPZ131096 MZV131085:MZV131096 NJR131085:NJR131096 NTN131085:NTN131096 ODJ131085:ODJ131096 ONF131085:ONF131096 OXB131085:OXB131096 PGX131085:PGX131096 PQT131085:PQT131096 QAP131085:QAP131096 QKL131085:QKL131096 QUH131085:QUH131096 RED131085:RED131096 RNZ131085:RNZ131096 RXV131085:RXV131096 SHR131085:SHR131096 SRN131085:SRN131096 TBJ131085:TBJ131096 TLF131085:TLF131096 TVB131085:TVB131096 UEX131085:UEX131096 UOT131085:UOT131096 UYP131085:UYP131096 VIL131085:VIL131096 VSH131085:VSH131096 WCD131085:WCD131096 WLZ131085:WLZ131096 WVV131085:WVV131096 N196621:N196632 JJ196621:JJ196632 TF196621:TF196632 ADB196621:ADB196632 AMX196621:AMX196632 AWT196621:AWT196632 BGP196621:BGP196632 BQL196621:BQL196632 CAH196621:CAH196632 CKD196621:CKD196632 CTZ196621:CTZ196632 DDV196621:DDV196632 DNR196621:DNR196632 DXN196621:DXN196632 EHJ196621:EHJ196632 ERF196621:ERF196632 FBB196621:FBB196632 FKX196621:FKX196632 FUT196621:FUT196632 GEP196621:GEP196632 GOL196621:GOL196632 GYH196621:GYH196632 HID196621:HID196632 HRZ196621:HRZ196632 IBV196621:IBV196632 ILR196621:ILR196632 IVN196621:IVN196632 JFJ196621:JFJ196632 JPF196621:JPF196632 JZB196621:JZB196632 KIX196621:KIX196632 KST196621:KST196632 LCP196621:LCP196632 LML196621:LML196632 LWH196621:LWH196632 MGD196621:MGD196632 MPZ196621:MPZ196632 MZV196621:MZV196632 NJR196621:NJR196632 NTN196621:NTN196632 ODJ196621:ODJ196632 ONF196621:ONF196632 OXB196621:OXB196632 PGX196621:PGX196632 PQT196621:PQT196632 QAP196621:QAP196632 QKL196621:QKL196632 QUH196621:QUH196632 RED196621:RED196632 RNZ196621:RNZ196632 RXV196621:RXV196632 SHR196621:SHR196632 SRN196621:SRN196632 TBJ196621:TBJ196632 TLF196621:TLF196632 TVB196621:TVB196632 UEX196621:UEX196632 UOT196621:UOT196632 UYP196621:UYP196632 VIL196621:VIL196632 VSH196621:VSH196632 WCD196621:WCD196632 WLZ196621:WLZ196632 WVV196621:WVV196632 N262157:N262168 JJ262157:JJ262168 TF262157:TF262168 ADB262157:ADB262168 AMX262157:AMX262168 AWT262157:AWT262168 BGP262157:BGP262168 BQL262157:BQL262168 CAH262157:CAH262168 CKD262157:CKD262168 CTZ262157:CTZ262168 DDV262157:DDV262168 DNR262157:DNR262168 DXN262157:DXN262168 EHJ262157:EHJ262168 ERF262157:ERF262168 FBB262157:FBB262168 FKX262157:FKX262168 FUT262157:FUT262168 GEP262157:GEP262168 GOL262157:GOL262168 GYH262157:GYH262168 HID262157:HID262168 HRZ262157:HRZ262168 IBV262157:IBV262168 ILR262157:ILR262168 IVN262157:IVN262168 JFJ262157:JFJ262168 JPF262157:JPF262168 JZB262157:JZB262168 KIX262157:KIX262168 KST262157:KST262168 LCP262157:LCP262168 LML262157:LML262168 LWH262157:LWH262168 MGD262157:MGD262168 MPZ262157:MPZ262168 MZV262157:MZV262168 NJR262157:NJR262168 NTN262157:NTN262168 ODJ262157:ODJ262168 ONF262157:ONF262168 OXB262157:OXB262168 PGX262157:PGX262168 PQT262157:PQT262168 QAP262157:QAP262168 QKL262157:QKL262168 QUH262157:QUH262168 RED262157:RED262168 RNZ262157:RNZ262168 RXV262157:RXV262168 SHR262157:SHR262168 SRN262157:SRN262168 TBJ262157:TBJ262168 TLF262157:TLF262168 TVB262157:TVB262168 UEX262157:UEX262168 UOT262157:UOT262168 UYP262157:UYP262168 VIL262157:VIL262168 VSH262157:VSH262168 WCD262157:WCD262168 WLZ262157:WLZ262168 WVV262157:WVV262168 N327693:N327704 JJ327693:JJ327704 TF327693:TF327704 ADB327693:ADB327704 AMX327693:AMX327704 AWT327693:AWT327704 BGP327693:BGP327704 BQL327693:BQL327704 CAH327693:CAH327704 CKD327693:CKD327704 CTZ327693:CTZ327704 DDV327693:DDV327704 DNR327693:DNR327704 DXN327693:DXN327704 EHJ327693:EHJ327704 ERF327693:ERF327704 FBB327693:FBB327704 FKX327693:FKX327704 FUT327693:FUT327704 GEP327693:GEP327704 GOL327693:GOL327704 GYH327693:GYH327704 HID327693:HID327704 HRZ327693:HRZ327704 IBV327693:IBV327704 ILR327693:ILR327704 IVN327693:IVN327704 JFJ327693:JFJ327704 JPF327693:JPF327704 JZB327693:JZB327704 KIX327693:KIX327704 KST327693:KST327704 LCP327693:LCP327704 LML327693:LML327704 LWH327693:LWH327704 MGD327693:MGD327704 MPZ327693:MPZ327704 MZV327693:MZV327704 NJR327693:NJR327704 NTN327693:NTN327704 ODJ327693:ODJ327704 ONF327693:ONF327704 OXB327693:OXB327704 PGX327693:PGX327704 PQT327693:PQT327704 QAP327693:QAP327704 QKL327693:QKL327704 QUH327693:QUH327704 RED327693:RED327704 RNZ327693:RNZ327704 RXV327693:RXV327704 SHR327693:SHR327704 SRN327693:SRN327704 TBJ327693:TBJ327704 TLF327693:TLF327704 TVB327693:TVB327704 UEX327693:UEX327704 UOT327693:UOT327704 UYP327693:UYP327704 VIL327693:VIL327704 VSH327693:VSH327704 WCD327693:WCD327704 WLZ327693:WLZ327704 WVV327693:WVV327704 N393229:N393240 JJ393229:JJ393240 TF393229:TF393240 ADB393229:ADB393240 AMX393229:AMX393240 AWT393229:AWT393240 BGP393229:BGP393240 BQL393229:BQL393240 CAH393229:CAH393240 CKD393229:CKD393240 CTZ393229:CTZ393240 DDV393229:DDV393240 DNR393229:DNR393240 DXN393229:DXN393240 EHJ393229:EHJ393240 ERF393229:ERF393240 FBB393229:FBB393240 FKX393229:FKX393240 FUT393229:FUT393240 GEP393229:GEP393240 GOL393229:GOL393240 GYH393229:GYH393240 HID393229:HID393240 HRZ393229:HRZ393240 IBV393229:IBV393240 ILR393229:ILR393240 IVN393229:IVN393240 JFJ393229:JFJ393240 JPF393229:JPF393240 JZB393229:JZB393240 KIX393229:KIX393240 KST393229:KST393240 LCP393229:LCP393240 LML393229:LML393240 LWH393229:LWH393240 MGD393229:MGD393240 MPZ393229:MPZ393240 MZV393229:MZV393240 NJR393229:NJR393240 NTN393229:NTN393240 ODJ393229:ODJ393240 ONF393229:ONF393240 OXB393229:OXB393240 PGX393229:PGX393240 PQT393229:PQT393240 QAP393229:QAP393240 QKL393229:QKL393240 QUH393229:QUH393240 RED393229:RED393240 RNZ393229:RNZ393240 RXV393229:RXV393240 SHR393229:SHR393240 SRN393229:SRN393240 TBJ393229:TBJ393240 TLF393229:TLF393240 TVB393229:TVB393240 UEX393229:UEX393240 UOT393229:UOT393240 UYP393229:UYP393240 VIL393229:VIL393240 VSH393229:VSH393240 WCD393229:WCD393240 WLZ393229:WLZ393240 WVV393229:WVV393240 N458765:N458776 JJ458765:JJ458776 TF458765:TF458776 ADB458765:ADB458776 AMX458765:AMX458776 AWT458765:AWT458776 BGP458765:BGP458776 BQL458765:BQL458776 CAH458765:CAH458776 CKD458765:CKD458776 CTZ458765:CTZ458776 DDV458765:DDV458776 DNR458765:DNR458776 DXN458765:DXN458776 EHJ458765:EHJ458776 ERF458765:ERF458776 FBB458765:FBB458776 FKX458765:FKX458776 FUT458765:FUT458776 GEP458765:GEP458776 GOL458765:GOL458776 GYH458765:GYH458776 HID458765:HID458776 HRZ458765:HRZ458776 IBV458765:IBV458776 ILR458765:ILR458776 IVN458765:IVN458776 JFJ458765:JFJ458776 JPF458765:JPF458776 JZB458765:JZB458776 KIX458765:KIX458776 KST458765:KST458776 LCP458765:LCP458776 LML458765:LML458776 LWH458765:LWH458776 MGD458765:MGD458776 MPZ458765:MPZ458776 MZV458765:MZV458776 NJR458765:NJR458776 NTN458765:NTN458776 ODJ458765:ODJ458776 ONF458765:ONF458776 OXB458765:OXB458776 PGX458765:PGX458776 PQT458765:PQT458776 QAP458765:QAP458776 QKL458765:QKL458776 QUH458765:QUH458776 RED458765:RED458776 RNZ458765:RNZ458776 RXV458765:RXV458776 SHR458765:SHR458776 SRN458765:SRN458776 TBJ458765:TBJ458776 TLF458765:TLF458776 TVB458765:TVB458776 UEX458765:UEX458776 UOT458765:UOT458776 UYP458765:UYP458776 VIL458765:VIL458776 VSH458765:VSH458776 WCD458765:WCD458776 WLZ458765:WLZ458776 WVV458765:WVV458776 N524301:N524312 JJ524301:JJ524312 TF524301:TF524312 ADB524301:ADB524312 AMX524301:AMX524312 AWT524301:AWT524312 BGP524301:BGP524312 BQL524301:BQL524312 CAH524301:CAH524312 CKD524301:CKD524312 CTZ524301:CTZ524312 DDV524301:DDV524312 DNR524301:DNR524312 DXN524301:DXN524312 EHJ524301:EHJ524312 ERF524301:ERF524312 FBB524301:FBB524312 FKX524301:FKX524312 FUT524301:FUT524312 GEP524301:GEP524312 GOL524301:GOL524312 GYH524301:GYH524312 HID524301:HID524312 HRZ524301:HRZ524312 IBV524301:IBV524312 ILR524301:ILR524312 IVN524301:IVN524312 JFJ524301:JFJ524312 JPF524301:JPF524312 JZB524301:JZB524312 KIX524301:KIX524312 KST524301:KST524312 LCP524301:LCP524312 LML524301:LML524312 LWH524301:LWH524312 MGD524301:MGD524312 MPZ524301:MPZ524312 MZV524301:MZV524312 NJR524301:NJR524312 NTN524301:NTN524312 ODJ524301:ODJ524312 ONF524301:ONF524312 OXB524301:OXB524312 PGX524301:PGX524312 PQT524301:PQT524312 QAP524301:QAP524312 QKL524301:QKL524312 QUH524301:QUH524312 RED524301:RED524312 RNZ524301:RNZ524312 RXV524301:RXV524312 SHR524301:SHR524312 SRN524301:SRN524312 TBJ524301:TBJ524312 TLF524301:TLF524312 TVB524301:TVB524312 UEX524301:UEX524312 UOT524301:UOT524312 UYP524301:UYP524312 VIL524301:VIL524312 VSH524301:VSH524312 WCD524301:WCD524312 WLZ524301:WLZ524312 WVV524301:WVV524312 N589837:N589848 JJ589837:JJ589848 TF589837:TF589848 ADB589837:ADB589848 AMX589837:AMX589848 AWT589837:AWT589848 BGP589837:BGP589848 BQL589837:BQL589848 CAH589837:CAH589848 CKD589837:CKD589848 CTZ589837:CTZ589848 DDV589837:DDV589848 DNR589837:DNR589848 DXN589837:DXN589848 EHJ589837:EHJ589848 ERF589837:ERF589848 FBB589837:FBB589848 FKX589837:FKX589848 FUT589837:FUT589848 GEP589837:GEP589848 GOL589837:GOL589848 GYH589837:GYH589848 HID589837:HID589848 HRZ589837:HRZ589848 IBV589837:IBV589848 ILR589837:ILR589848 IVN589837:IVN589848 JFJ589837:JFJ589848 JPF589837:JPF589848 JZB589837:JZB589848 KIX589837:KIX589848 KST589837:KST589848 LCP589837:LCP589848 LML589837:LML589848 LWH589837:LWH589848 MGD589837:MGD589848 MPZ589837:MPZ589848 MZV589837:MZV589848 NJR589837:NJR589848 NTN589837:NTN589848 ODJ589837:ODJ589848 ONF589837:ONF589848 OXB589837:OXB589848 PGX589837:PGX589848 PQT589837:PQT589848 QAP589837:QAP589848 QKL589837:QKL589848 QUH589837:QUH589848 RED589837:RED589848 RNZ589837:RNZ589848 RXV589837:RXV589848 SHR589837:SHR589848 SRN589837:SRN589848 TBJ589837:TBJ589848 TLF589837:TLF589848 TVB589837:TVB589848 UEX589837:UEX589848 UOT589837:UOT589848 UYP589837:UYP589848 VIL589837:VIL589848 VSH589837:VSH589848 WCD589837:WCD589848 WLZ589837:WLZ589848 WVV589837:WVV589848 N655373:N655384 JJ655373:JJ655384 TF655373:TF655384 ADB655373:ADB655384 AMX655373:AMX655384 AWT655373:AWT655384 BGP655373:BGP655384 BQL655373:BQL655384 CAH655373:CAH655384 CKD655373:CKD655384 CTZ655373:CTZ655384 DDV655373:DDV655384 DNR655373:DNR655384 DXN655373:DXN655384 EHJ655373:EHJ655384 ERF655373:ERF655384 FBB655373:FBB655384 FKX655373:FKX655384 FUT655373:FUT655384 GEP655373:GEP655384 GOL655373:GOL655384 GYH655373:GYH655384 HID655373:HID655384 HRZ655373:HRZ655384 IBV655373:IBV655384 ILR655373:ILR655384 IVN655373:IVN655384 JFJ655373:JFJ655384 JPF655373:JPF655384 JZB655373:JZB655384 KIX655373:KIX655384 KST655373:KST655384 LCP655373:LCP655384 LML655373:LML655384 LWH655373:LWH655384 MGD655373:MGD655384 MPZ655373:MPZ655384 MZV655373:MZV655384 NJR655373:NJR655384 NTN655373:NTN655384 ODJ655373:ODJ655384 ONF655373:ONF655384 OXB655373:OXB655384 PGX655373:PGX655384 PQT655373:PQT655384 QAP655373:QAP655384 QKL655373:QKL655384 QUH655373:QUH655384 RED655373:RED655384 RNZ655373:RNZ655384 RXV655373:RXV655384 SHR655373:SHR655384 SRN655373:SRN655384 TBJ655373:TBJ655384 TLF655373:TLF655384 TVB655373:TVB655384 UEX655373:UEX655384 UOT655373:UOT655384 UYP655373:UYP655384 VIL655373:VIL655384 VSH655373:VSH655384 WCD655373:WCD655384 WLZ655373:WLZ655384 WVV655373:WVV655384 N720909:N720920 JJ720909:JJ720920 TF720909:TF720920 ADB720909:ADB720920 AMX720909:AMX720920 AWT720909:AWT720920 BGP720909:BGP720920 BQL720909:BQL720920 CAH720909:CAH720920 CKD720909:CKD720920 CTZ720909:CTZ720920 DDV720909:DDV720920 DNR720909:DNR720920 DXN720909:DXN720920 EHJ720909:EHJ720920 ERF720909:ERF720920 FBB720909:FBB720920 FKX720909:FKX720920 FUT720909:FUT720920 GEP720909:GEP720920 GOL720909:GOL720920 GYH720909:GYH720920 HID720909:HID720920 HRZ720909:HRZ720920 IBV720909:IBV720920 ILR720909:ILR720920 IVN720909:IVN720920 JFJ720909:JFJ720920 JPF720909:JPF720920 JZB720909:JZB720920 KIX720909:KIX720920 KST720909:KST720920 LCP720909:LCP720920 LML720909:LML720920 LWH720909:LWH720920 MGD720909:MGD720920 MPZ720909:MPZ720920 MZV720909:MZV720920 NJR720909:NJR720920 NTN720909:NTN720920 ODJ720909:ODJ720920 ONF720909:ONF720920 OXB720909:OXB720920 PGX720909:PGX720920 PQT720909:PQT720920 QAP720909:QAP720920 QKL720909:QKL720920 QUH720909:QUH720920 RED720909:RED720920 RNZ720909:RNZ720920 RXV720909:RXV720920 SHR720909:SHR720920 SRN720909:SRN720920 TBJ720909:TBJ720920 TLF720909:TLF720920 TVB720909:TVB720920 UEX720909:UEX720920 UOT720909:UOT720920 UYP720909:UYP720920 VIL720909:VIL720920 VSH720909:VSH720920 WCD720909:WCD720920 WLZ720909:WLZ720920 WVV720909:WVV720920 N786445:N786456 JJ786445:JJ786456 TF786445:TF786456 ADB786445:ADB786456 AMX786445:AMX786456 AWT786445:AWT786456 BGP786445:BGP786456 BQL786445:BQL786456 CAH786445:CAH786456 CKD786445:CKD786456 CTZ786445:CTZ786456 DDV786445:DDV786456 DNR786445:DNR786456 DXN786445:DXN786456 EHJ786445:EHJ786456 ERF786445:ERF786456 FBB786445:FBB786456 FKX786445:FKX786456 FUT786445:FUT786456 GEP786445:GEP786456 GOL786445:GOL786456 GYH786445:GYH786456 HID786445:HID786456 HRZ786445:HRZ786456 IBV786445:IBV786456 ILR786445:ILR786456 IVN786445:IVN786456 JFJ786445:JFJ786456 JPF786445:JPF786456 JZB786445:JZB786456 KIX786445:KIX786456 KST786445:KST786456 LCP786445:LCP786456 LML786445:LML786456 LWH786445:LWH786456 MGD786445:MGD786456 MPZ786445:MPZ786456 MZV786445:MZV786456 NJR786445:NJR786456 NTN786445:NTN786456 ODJ786445:ODJ786456 ONF786445:ONF786456 OXB786445:OXB786456 PGX786445:PGX786456 PQT786445:PQT786456 QAP786445:QAP786456 QKL786445:QKL786456 QUH786445:QUH786456 RED786445:RED786456 RNZ786445:RNZ786456 RXV786445:RXV786456 SHR786445:SHR786456 SRN786445:SRN786456 TBJ786445:TBJ786456 TLF786445:TLF786456 TVB786445:TVB786456 UEX786445:UEX786456 UOT786445:UOT786456 UYP786445:UYP786456 VIL786445:VIL786456 VSH786445:VSH786456 WCD786445:WCD786456 WLZ786445:WLZ786456 WVV786445:WVV786456 N851981:N851992 JJ851981:JJ851992 TF851981:TF851992 ADB851981:ADB851992 AMX851981:AMX851992 AWT851981:AWT851992 BGP851981:BGP851992 BQL851981:BQL851992 CAH851981:CAH851992 CKD851981:CKD851992 CTZ851981:CTZ851992 DDV851981:DDV851992 DNR851981:DNR851992 DXN851981:DXN851992 EHJ851981:EHJ851992 ERF851981:ERF851992 FBB851981:FBB851992 FKX851981:FKX851992 FUT851981:FUT851992 GEP851981:GEP851992 GOL851981:GOL851992 GYH851981:GYH851992 HID851981:HID851992 HRZ851981:HRZ851992 IBV851981:IBV851992 ILR851981:ILR851992 IVN851981:IVN851992 JFJ851981:JFJ851992 JPF851981:JPF851992 JZB851981:JZB851992 KIX851981:KIX851992 KST851981:KST851992 LCP851981:LCP851992 LML851981:LML851992 LWH851981:LWH851992 MGD851981:MGD851992 MPZ851981:MPZ851992 MZV851981:MZV851992 NJR851981:NJR851992 NTN851981:NTN851992 ODJ851981:ODJ851992 ONF851981:ONF851992 OXB851981:OXB851992 PGX851981:PGX851992 PQT851981:PQT851992 QAP851981:QAP851992 QKL851981:QKL851992 QUH851981:QUH851992 RED851981:RED851992 RNZ851981:RNZ851992 RXV851981:RXV851992 SHR851981:SHR851992 SRN851981:SRN851992 TBJ851981:TBJ851992 TLF851981:TLF851992 TVB851981:TVB851992 UEX851981:UEX851992 UOT851981:UOT851992 UYP851981:UYP851992 VIL851981:VIL851992 VSH851981:VSH851992 WCD851981:WCD851992 WLZ851981:WLZ851992 WVV851981:WVV851992 N917517:N917528 JJ917517:JJ917528 TF917517:TF917528 ADB917517:ADB917528 AMX917517:AMX917528 AWT917517:AWT917528 BGP917517:BGP917528 BQL917517:BQL917528 CAH917517:CAH917528 CKD917517:CKD917528 CTZ917517:CTZ917528 DDV917517:DDV917528 DNR917517:DNR917528 DXN917517:DXN917528 EHJ917517:EHJ917528 ERF917517:ERF917528 FBB917517:FBB917528 FKX917517:FKX917528 FUT917517:FUT917528 GEP917517:GEP917528 GOL917517:GOL917528 GYH917517:GYH917528 HID917517:HID917528 HRZ917517:HRZ917528 IBV917517:IBV917528 ILR917517:ILR917528 IVN917517:IVN917528 JFJ917517:JFJ917528 JPF917517:JPF917528 JZB917517:JZB917528 KIX917517:KIX917528 KST917517:KST917528 LCP917517:LCP917528 LML917517:LML917528 LWH917517:LWH917528 MGD917517:MGD917528 MPZ917517:MPZ917528 MZV917517:MZV917528 NJR917517:NJR917528 NTN917517:NTN917528 ODJ917517:ODJ917528 ONF917517:ONF917528 OXB917517:OXB917528 PGX917517:PGX917528 PQT917517:PQT917528 QAP917517:QAP917528 QKL917517:QKL917528 QUH917517:QUH917528 RED917517:RED917528 RNZ917517:RNZ917528 RXV917517:RXV917528 SHR917517:SHR917528 SRN917517:SRN917528 TBJ917517:TBJ917528 TLF917517:TLF917528 TVB917517:TVB917528 UEX917517:UEX917528 UOT917517:UOT917528 UYP917517:UYP917528 VIL917517:VIL917528 VSH917517:VSH917528 WCD917517:WCD917528 WLZ917517:WLZ917528 WVV917517:WVV917528 N983053:N983064 JJ983053:JJ983064 TF983053:TF983064 ADB983053:ADB983064 AMX983053:AMX983064 AWT983053:AWT983064 BGP983053:BGP983064 BQL983053:BQL983064 CAH983053:CAH983064 CKD983053:CKD983064 CTZ983053:CTZ983064 DDV983053:DDV983064 DNR983053:DNR983064 DXN983053:DXN983064 EHJ983053:EHJ983064 ERF983053:ERF983064 FBB983053:FBB983064 FKX983053:FKX983064 FUT983053:FUT983064 GEP983053:GEP983064 GOL983053:GOL983064 GYH983053:GYH983064 HID983053:HID983064 HRZ983053:HRZ983064 IBV983053:IBV983064 ILR983053:ILR983064 IVN983053:IVN983064 JFJ983053:JFJ983064 JPF983053:JPF983064 JZB983053:JZB983064 KIX983053:KIX983064 KST983053:KST983064 LCP983053:LCP983064 LML983053:LML983064 LWH983053:LWH983064 MGD983053:MGD983064 MPZ983053:MPZ983064 MZV983053:MZV983064 NJR983053:NJR983064 NTN983053:NTN983064 ODJ983053:ODJ983064 ONF983053:ONF983064 OXB983053:OXB983064 PGX983053:PGX983064 PQT983053:PQT983064 QAP983053:QAP983064 QKL983053:QKL983064 QUH983053:QUH983064 RED983053:RED983064 RNZ983053:RNZ983064 RXV983053:RXV983064 SHR983053:SHR983064 SRN983053:SRN983064 TBJ983053:TBJ983064 TLF983053:TLF983064 TVB983053:TVB983064 UEX983053:UEX983064 UOT983053:UOT983064 UYP983053:UYP983064 VIL983053:VIL983064 VSH983053:VSH983064 WCD983053:WCD983064 WLZ983053:WLZ983064 WVV983053:WVV983064 WVV12:WVV24 WLZ12:WLZ24 WCD12:WCD24 VSH12:VSH24 VIL12:VIL24 UYP12:UYP24 UOT12:UOT24 UEX12:UEX24 TVB12:TVB24 TLF12:TLF24 TBJ12:TBJ24 SRN12:SRN24 SHR12:SHR24 RXV12:RXV24 RNZ12:RNZ24 RED12:RED24 QUH12:QUH24 QKL12:QKL24 QAP12:QAP24 PQT12:PQT24 PGX12:PGX24 OXB12:OXB24 ONF12:ONF24 ODJ12:ODJ24 NTN12:NTN24 NJR12:NJR24 MZV12:MZV24 MPZ12:MPZ24 MGD12:MGD24 LWH12:LWH24 LML12:LML24 LCP12:LCP24 KST12:KST24 KIX12:KIX24 JZB12:JZB24 JPF12:JPF24 JFJ12:JFJ24 IVN12:IVN24 ILR12:ILR24 IBV12:IBV24 HRZ12:HRZ24 HID12:HID24 GYH12:GYH24 GOL12:GOL24 GEP12:GEP24 FUT12:FUT24 FKX12:FKX24 FBB12:FBB24 ERF12:ERF24 EHJ12:EHJ24 DXN12:DXN24 DNR12:DNR24 DDV12:DDV24 CTZ12:CTZ24 CKD12:CKD24 CAH12:CAH24 BQL12:BQL24 BGP12:BGP24 AWT12:AWT24 AMX12:AMX24 ADB12:ADB24 TF12:TF24 JJ12:JJ24 N12:N2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2024-10-01T12:39:20Z</cp:lastPrinted>
  <dcterms:created xsi:type="dcterms:W3CDTF">2022-05-04T08:47:19Z</dcterms:created>
  <dcterms:modified xsi:type="dcterms:W3CDTF">2024-10-01T12:39:48Z</dcterms:modified>
</cp:coreProperties>
</file>