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7 LS Hronec -súhrn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O14" i="1" s="1"/>
  <c r="F15" i="1"/>
  <c r="O15" i="1" s="1"/>
  <c r="F16" i="1"/>
  <c r="O16" i="1" s="1"/>
  <c r="F17" i="1"/>
  <c r="O17" i="1" s="1"/>
  <c r="F18" i="1"/>
  <c r="O18" i="1" s="1"/>
  <c r="F13" i="1" l="1"/>
  <c r="O13" i="1" l="1"/>
  <c r="F12" i="1" l="1"/>
  <c r="L19" i="1" l="1"/>
  <c r="F19" i="1" l="1"/>
  <c r="O12" i="1" l="1"/>
  <c r="O19" i="1" l="1"/>
  <c r="O21" i="1" s="1"/>
  <c r="O20" i="1" s="1"/>
</calcChain>
</file>

<file path=xl/sharedStrings.xml><?xml version="1.0" encoding="utf-8"?>
<sst xmlns="http://schemas.openxmlformats.org/spreadsheetml/2006/main" count="93" uniqueCount="66">
  <si>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</si>
  <si>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</si>
  <si>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</si>
  <si>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</si>
  <si>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</si>
  <si>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</si>
  <si>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</si>
  <si>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</si>
  <si>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</si>
  <si>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</si>
  <si>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</si>
  <si>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</si>
  <si>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</si>
  <si>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</si>
  <si>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</si>
  <si>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</si>
  <si>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</si>
  <si>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</si>
  <si>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</si>
  <si>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</si>
  <si>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</si>
  <si>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</si>
  <si>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</si>
  <si>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</si>
  <si>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</si>
  <si>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</si>
  <si>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</si>
  <si>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</si>
  <si>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</si>
  <si>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</si>
  <si>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</si>
  <si>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</si>
  <si>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</si>
  <si>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</si>
  <si>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</si>
  <si>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</si>
  <si>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</si>
  <si>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</si>
  <si>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</si>
  <si>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</si>
  <si>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</si>
  <si>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LO Endreska</t>
  </si>
  <si>
    <t>SL150-255 2</t>
  </si>
  <si>
    <t>1,2,4a,4d,6,7</t>
  </si>
  <si>
    <t>LO Túrniky</t>
  </si>
  <si>
    <t>SL150-262 2</t>
  </si>
  <si>
    <t>VU-50</t>
  </si>
  <si>
    <t>40</t>
  </si>
  <si>
    <t>100 | 300 | -</t>
  </si>
  <si>
    <t>25</t>
  </si>
  <si>
    <t>120 | 350 | -</t>
  </si>
  <si>
    <t>SL150-253A2</t>
  </si>
  <si>
    <t>SL150-253C0</t>
  </si>
  <si>
    <t>SL150-257A2</t>
  </si>
  <si>
    <t>SL150-258B0</t>
  </si>
  <si>
    <t>SL150-269 2</t>
  </si>
  <si>
    <t>60</t>
  </si>
  <si>
    <t>100 | 1000 | -</t>
  </si>
  <si>
    <t>55</t>
  </si>
  <si>
    <t>100 | 600 | -</t>
  </si>
  <si>
    <t>50</t>
  </si>
  <si>
    <t>100 | 200 | -</t>
  </si>
  <si>
    <t>20</t>
  </si>
  <si>
    <t>200 | 800 | -</t>
  </si>
  <si>
    <t>Lesnícke služby v ťažbovom procese na zlepšenie biotopov pre hlucháňa hôrneho pre OZ Horehronie, LS Hronec  - výzva č.37 -14/02</t>
  </si>
  <si>
    <t>37 -14/02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</si>
</sst>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7" fillId="3" borderId="0" xfId="0" applyFont="1" applyFill="1" applyAlignment="1" applyProtection="1">
      <alignment horizontal="right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I16" sqref="I16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27"/>
      <c r="M1" s="62" t="s">
        <v>38</v>
      </c>
      <c r="N1" s="62"/>
      <c r="O1" s="62"/>
    </row>
    <row r="2" spans="1:15" ht="20.25" customHeight="1" x14ac:dyDescent="0.25">
      <c r="A2" s="53" t="s">
        <v>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62" t="s">
        <v>36</v>
      </c>
      <c r="N2" s="62"/>
      <c r="O2" s="62"/>
    </row>
    <row r="3" spans="1:15" ht="20.25" customHeight="1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64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48"/>
      <c r="C7" s="48"/>
      <c r="D7" s="48"/>
      <c r="E7" s="48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39</v>
      </c>
      <c r="B8" s="43" t="s">
        <v>65</v>
      </c>
      <c r="C8" s="3"/>
      <c r="F8" s="2"/>
    </row>
    <row r="9" spans="1:15" ht="21" customHeight="1" thickBot="1" x14ac:dyDescent="0.3">
      <c r="A9" s="49" t="s">
        <v>0</v>
      </c>
      <c r="B9" s="50" t="s">
        <v>1</v>
      </c>
      <c r="C9" s="4" t="s">
        <v>2</v>
      </c>
      <c r="D9" s="51" t="s">
        <v>3</v>
      </c>
      <c r="E9" s="51"/>
      <c r="F9" s="51"/>
      <c r="G9" s="52" t="s">
        <v>4</v>
      </c>
      <c r="H9" s="51" t="s">
        <v>5</v>
      </c>
      <c r="I9" s="51" t="s">
        <v>6</v>
      </c>
      <c r="J9" s="51"/>
      <c r="K9" s="71" t="s">
        <v>7</v>
      </c>
      <c r="L9" s="51" t="s">
        <v>8</v>
      </c>
      <c r="M9" s="51" t="s">
        <v>9</v>
      </c>
      <c r="N9" s="54" t="s">
        <v>30</v>
      </c>
      <c r="O9" s="57" t="s">
        <v>31</v>
      </c>
    </row>
    <row r="10" spans="1:15" ht="21.75" customHeight="1" thickBot="1" x14ac:dyDescent="0.3">
      <c r="A10" s="49"/>
      <c r="B10" s="50"/>
      <c r="C10" s="60" t="s">
        <v>10</v>
      </c>
      <c r="D10" s="60" t="s">
        <v>11</v>
      </c>
      <c r="E10" s="60" t="s">
        <v>12</v>
      </c>
      <c r="F10" s="51" t="s">
        <v>13</v>
      </c>
      <c r="G10" s="52"/>
      <c r="H10" s="51"/>
      <c r="I10" s="60" t="s">
        <v>11</v>
      </c>
      <c r="J10" s="61" t="s">
        <v>12</v>
      </c>
      <c r="K10" s="71"/>
      <c r="L10" s="51"/>
      <c r="M10" s="51"/>
      <c r="N10" s="55"/>
      <c r="O10" s="58"/>
    </row>
    <row r="11" spans="1:15" ht="50.25" customHeight="1" thickBot="1" x14ac:dyDescent="0.3">
      <c r="A11" s="49"/>
      <c r="B11" s="50"/>
      <c r="C11" s="60"/>
      <c r="D11" s="60"/>
      <c r="E11" s="60"/>
      <c r="F11" s="51"/>
      <c r="G11" s="52"/>
      <c r="H11" s="51"/>
      <c r="I11" s="60"/>
      <c r="J11" s="61"/>
      <c r="K11" s="71"/>
      <c r="L11" s="51"/>
      <c r="M11" s="51"/>
      <c r="N11" s="56"/>
      <c r="O11" s="59"/>
    </row>
    <row r="12" spans="1:15" ht="23.25" customHeight="1" x14ac:dyDescent="0.25">
      <c r="A12" s="5" t="s">
        <v>41</v>
      </c>
      <c r="B12" s="6" t="s">
        <v>42</v>
      </c>
      <c r="C12" s="7" t="s">
        <v>43</v>
      </c>
      <c r="D12" s="8">
        <v>410</v>
      </c>
      <c r="E12" s="8">
        <v>315</v>
      </c>
      <c r="F12" s="8">
        <f>SUM(D12,E12)</f>
        <v>725</v>
      </c>
      <c r="G12" s="9" t="s">
        <v>46</v>
      </c>
      <c r="H12" s="10" t="s">
        <v>47</v>
      </c>
      <c r="I12" s="11">
        <v>0.27924598269468481</v>
      </c>
      <c r="J12" s="11">
        <v>0.18882253521126763</v>
      </c>
      <c r="K12" s="12" t="s">
        <v>48</v>
      </c>
      <c r="L12" s="13">
        <v>24812.3822</v>
      </c>
      <c r="M12" s="14" t="s">
        <v>14</v>
      </c>
      <c r="N12" s="39">
        <v>1</v>
      </c>
      <c r="O12" s="13">
        <f t="shared" ref="O12:O18" si="0">F12*N12</f>
        <v>725</v>
      </c>
    </row>
    <row r="13" spans="1:15" ht="24" customHeight="1" x14ac:dyDescent="0.25">
      <c r="A13" s="5" t="s">
        <v>44</v>
      </c>
      <c r="B13" s="6" t="s">
        <v>45</v>
      </c>
      <c r="C13" s="7" t="s">
        <v>43</v>
      </c>
      <c r="D13" s="8">
        <v>180</v>
      </c>
      <c r="E13" s="8">
        <v>70</v>
      </c>
      <c r="F13" s="8">
        <f>SUM(D13,E13)</f>
        <v>250</v>
      </c>
      <c r="G13" s="9" t="s">
        <v>46</v>
      </c>
      <c r="H13" s="10" t="s">
        <v>49</v>
      </c>
      <c r="I13" s="11">
        <v>0.09</v>
      </c>
      <c r="J13" s="11">
        <v>0.09</v>
      </c>
      <c r="K13" s="12" t="s">
        <v>50</v>
      </c>
      <c r="L13" s="13">
        <v>14999.6985</v>
      </c>
      <c r="M13" s="14" t="s">
        <v>14</v>
      </c>
      <c r="N13" s="39">
        <v>1</v>
      </c>
      <c r="O13" s="13">
        <f t="shared" si="0"/>
        <v>250</v>
      </c>
    </row>
    <row r="14" spans="1:15" ht="24" customHeight="1" x14ac:dyDescent="0.25">
      <c r="A14" s="5" t="s">
        <v>41</v>
      </c>
      <c r="B14" s="6" t="s">
        <v>51</v>
      </c>
      <c r="C14" s="7" t="s">
        <v>43</v>
      </c>
      <c r="D14" s="8">
        <v>320</v>
      </c>
      <c r="E14" s="8">
        <v>205</v>
      </c>
      <c r="F14" s="8">
        <f t="shared" ref="F14:F18" si="1">SUM(D14,E14)</f>
        <v>525</v>
      </c>
      <c r="G14" s="9" t="s">
        <v>46</v>
      </c>
      <c r="H14" s="10" t="s">
        <v>56</v>
      </c>
      <c r="I14" s="11">
        <v>0.29759162303664916</v>
      </c>
      <c r="J14" s="11">
        <v>0.19567586745192647</v>
      </c>
      <c r="K14" s="12" t="s">
        <v>57</v>
      </c>
      <c r="L14" s="13">
        <v>22321.837800000001</v>
      </c>
      <c r="M14" s="14" t="s">
        <v>14</v>
      </c>
      <c r="N14" s="39">
        <v>1</v>
      </c>
      <c r="O14" s="13">
        <f t="shared" si="0"/>
        <v>525</v>
      </c>
    </row>
    <row r="15" spans="1:15" ht="24" customHeight="1" x14ac:dyDescent="0.25">
      <c r="A15" s="5" t="s">
        <v>41</v>
      </c>
      <c r="B15" s="6" t="s">
        <v>52</v>
      </c>
      <c r="C15" s="7" t="s">
        <v>43</v>
      </c>
      <c r="D15" s="8">
        <v>70</v>
      </c>
      <c r="E15" s="8">
        <v>80</v>
      </c>
      <c r="F15" s="8">
        <f t="shared" si="1"/>
        <v>150</v>
      </c>
      <c r="G15" s="9" t="s">
        <v>46</v>
      </c>
      <c r="H15" s="10" t="s">
        <v>58</v>
      </c>
      <c r="I15" s="11">
        <v>0.59</v>
      </c>
      <c r="J15" s="11">
        <v>0.33058599211897804</v>
      </c>
      <c r="K15" s="12" t="s">
        <v>59</v>
      </c>
      <c r="L15" s="13">
        <v>4841.5326999999997</v>
      </c>
      <c r="M15" s="14" t="s">
        <v>14</v>
      </c>
      <c r="N15" s="39">
        <v>1</v>
      </c>
      <c r="O15" s="13">
        <f t="shared" si="0"/>
        <v>150</v>
      </c>
    </row>
    <row r="16" spans="1:15" ht="24" customHeight="1" x14ac:dyDescent="0.25">
      <c r="A16" s="5" t="s">
        <v>41</v>
      </c>
      <c r="B16" s="6" t="s">
        <v>53</v>
      </c>
      <c r="C16" s="7" t="s">
        <v>43</v>
      </c>
      <c r="D16" s="8">
        <v>150</v>
      </c>
      <c r="E16" s="8">
        <v>50</v>
      </c>
      <c r="F16" s="8">
        <f t="shared" si="1"/>
        <v>200</v>
      </c>
      <c r="G16" s="9" t="s">
        <v>46</v>
      </c>
      <c r="H16" s="10" t="s">
        <v>56</v>
      </c>
      <c r="I16" s="11">
        <v>0.28345864661654135</v>
      </c>
      <c r="J16" s="11">
        <v>0.19000000000000003</v>
      </c>
      <c r="K16" s="12" t="s">
        <v>59</v>
      </c>
      <c r="L16" s="13">
        <v>7493.9012000000002</v>
      </c>
      <c r="M16" s="14" t="s">
        <v>14</v>
      </c>
      <c r="N16" s="39">
        <v>1</v>
      </c>
      <c r="O16" s="13">
        <f t="shared" si="0"/>
        <v>200</v>
      </c>
    </row>
    <row r="17" spans="1:15" ht="24" customHeight="1" x14ac:dyDescent="0.25">
      <c r="A17" s="5" t="s">
        <v>44</v>
      </c>
      <c r="B17" s="6" t="s">
        <v>54</v>
      </c>
      <c r="C17" s="7" t="s">
        <v>43</v>
      </c>
      <c r="D17" s="8">
        <v>90</v>
      </c>
      <c r="E17" s="8">
        <v>20</v>
      </c>
      <c r="F17" s="8">
        <f t="shared" si="1"/>
        <v>110</v>
      </c>
      <c r="G17" s="9" t="s">
        <v>46</v>
      </c>
      <c r="H17" s="10" t="s">
        <v>60</v>
      </c>
      <c r="I17" s="11">
        <v>0.23</v>
      </c>
      <c r="J17" s="11">
        <v>0.17</v>
      </c>
      <c r="K17" s="12" t="s">
        <v>61</v>
      </c>
      <c r="L17" s="13">
        <v>3586.6904</v>
      </c>
      <c r="M17" s="14" t="s">
        <v>14</v>
      </c>
      <c r="N17" s="39">
        <v>1</v>
      </c>
      <c r="O17" s="13">
        <f t="shared" si="0"/>
        <v>110</v>
      </c>
    </row>
    <row r="18" spans="1:15" ht="24" customHeight="1" thickBot="1" x14ac:dyDescent="0.3">
      <c r="A18" s="5" t="s">
        <v>44</v>
      </c>
      <c r="B18" s="6" t="s">
        <v>55</v>
      </c>
      <c r="C18" s="7" t="s">
        <v>43</v>
      </c>
      <c r="D18" s="8">
        <v>160</v>
      </c>
      <c r="E18" s="8">
        <v>30</v>
      </c>
      <c r="F18" s="8">
        <f t="shared" si="1"/>
        <v>190</v>
      </c>
      <c r="G18" s="9" t="s">
        <v>46</v>
      </c>
      <c r="H18" s="10" t="s">
        <v>62</v>
      </c>
      <c r="I18" s="11">
        <v>0.16</v>
      </c>
      <c r="J18" s="11">
        <v>0.18</v>
      </c>
      <c r="K18" s="12" t="s">
        <v>63</v>
      </c>
      <c r="L18" s="13">
        <v>8510.8544999999995</v>
      </c>
      <c r="M18" s="14" t="s">
        <v>14</v>
      </c>
      <c r="N18" s="39">
        <v>1</v>
      </c>
      <c r="O18" s="13">
        <f t="shared" si="0"/>
        <v>190</v>
      </c>
    </row>
    <row r="19" spans="1:15" ht="18.75" customHeight="1" thickBot="1" x14ac:dyDescent="0.3">
      <c r="A19" s="15"/>
      <c r="B19" s="16"/>
      <c r="C19" s="16"/>
      <c r="D19" s="16"/>
      <c r="E19" s="16"/>
      <c r="F19" s="38">
        <f>SUM(F12:F18)</f>
        <v>2150</v>
      </c>
      <c r="G19" s="16"/>
      <c r="H19" s="16"/>
      <c r="I19" s="16"/>
      <c r="J19" s="44" t="s">
        <v>15</v>
      </c>
      <c r="K19" s="44"/>
      <c r="L19" s="17">
        <f>SUM(L12:L18)</f>
        <v>86566.897300000011</v>
      </c>
      <c r="M19" s="18"/>
      <c r="N19" s="19" t="s">
        <v>16</v>
      </c>
      <c r="O19" s="17">
        <f>SUM(O12:O18)</f>
        <v>2150</v>
      </c>
    </row>
    <row r="20" spans="1:15" ht="20.25" customHeight="1" thickBot="1" x14ac:dyDescent="0.3">
      <c r="A20" s="45" t="s">
        <v>17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>
        <f>O21-O19</f>
        <v>430</v>
      </c>
    </row>
    <row r="21" spans="1:15" ht="21" customHeight="1" thickBot="1" x14ac:dyDescent="0.3">
      <c r="A21" s="45" t="s">
        <v>18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>
        <f>IF(C24="N",O19,(O19*1.2))</f>
        <v>2580</v>
      </c>
    </row>
    <row r="22" spans="1:15" x14ac:dyDescent="0.25">
      <c r="A22" s="46" t="s">
        <v>19</v>
      </c>
      <c r="B22" s="46"/>
      <c r="C22" s="4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70" t="s">
        <v>34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spans="1:15" ht="25.5" customHeight="1" thickBot="1" x14ac:dyDescent="0.3">
      <c r="A24" s="21" t="s">
        <v>33</v>
      </c>
      <c r="B24" s="22"/>
      <c r="C24" s="37"/>
      <c r="D24" s="22"/>
      <c r="E24" s="22"/>
      <c r="F24" s="21"/>
      <c r="G24" s="22"/>
      <c r="H24" s="22"/>
      <c r="I24" s="22"/>
      <c r="J24" s="23"/>
      <c r="K24" s="23"/>
      <c r="L24" s="23"/>
      <c r="M24" s="23"/>
      <c r="N24" s="23"/>
      <c r="O24" s="23"/>
    </row>
    <row r="25" spans="1:15" ht="21.75" customHeight="1" x14ac:dyDescent="0.25">
      <c r="A25" s="63" t="s">
        <v>20</v>
      </c>
      <c r="B25" s="63"/>
      <c r="C25" s="63"/>
      <c r="D25" s="63"/>
      <c r="E25" s="64" t="s">
        <v>21</v>
      </c>
      <c r="F25" s="24" t="s">
        <v>22</v>
      </c>
      <c r="G25" s="65"/>
      <c r="H25" s="65"/>
      <c r="I25" s="65"/>
      <c r="J25" s="65"/>
      <c r="K25" s="65"/>
      <c r="L25" s="65"/>
      <c r="M25" s="65"/>
      <c r="N25" s="65"/>
      <c r="O25" s="65"/>
    </row>
    <row r="26" spans="1:15" ht="21.75" customHeight="1" thickBot="1" x14ac:dyDescent="0.3">
      <c r="A26" s="66"/>
      <c r="B26" s="66"/>
      <c r="C26" s="66"/>
      <c r="D26" s="66"/>
      <c r="E26" s="64"/>
      <c r="F26" s="24" t="s">
        <v>23</v>
      </c>
      <c r="G26" s="65"/>
      <c r="H26" s="65"/>
      <c r="I26" s="65"/>
      <c r="J26" s="65"/>
      <c r="K26" s="65"/>
      <c r="L26" s="65"/>
      <c r="M26" s="65"/>
      <c r="N26" s="65"/>
      <c r="O26" s="65"/>
    </row>
    <row r="27" spans="1:15" ht="21.75" customHeight="1" thickBot="1" x14ac:dyDescent="0.3">
      <c r="A27" s="66"/>
      <c r="B27" s="66"/>
      <c r="C27" s="66"/>
      <c r="D27" s="66"/>
      <c r="E27" s="64"/>
      <c r="F27" s="24" t="s">
        <v>24</v>
      </c>
      <c r="G27" s="65"/>
      <c r="H27" s="65"/>
      <c r="I27" s="65"/>
      <c r="J27" s="65"/>
      <c r="K27" s="65"/>
      <c r="L27" s="65"/>
      <c r="M27" s="65"/>
      <c r="N27" s="65"/>
      <c r="O27" s="65"/>
    </row>
    <row r="28" spans="1:15" ht="21.75" customHeight="1" thickBot="1" x14ac:dyDescent="0.3">
      <c r="A28" s="66"/>
      <c r="B28" s="66"/>
      <c r="C28" s="66"/>
      <c r="D28" s="66"/>
      <c r="E28" s="64"/>
      <c r="F28" s="24" t="s">
        <v>25</v>
      </c>
      <c r="G28" s="65"/>
      <c r="H28" s="65"/>
      <c r="I28" s="65"/>
      <c r="J28" s="65"/>
      <c r="K28" s="65"/>
      <c r="L28" s="65"/>
      <c r="M28" s="65"/>
      <c r="N28" s="65"/>
      <c r="O28" s="65"/>
    </row>
    <row r="29" spans="1:15" ht="21.75" customHeight="1" thickBot="1" x14ac:dyDescent="0.3">
      <c r="A29" s="66"/>
      <c r="B29" s="66"/>
      <c r="C29" s="66"/>
      <c r="D29" s="66"/>
      <c r="E29" s="64"/>
      <c r="F29" s="67" t="s">
        <v>26</v>
      </c>
      <c r="G29" s="67"/>
      <c r="H29" s="68"/>
      <c r="I29" s="68"/>
      <c r="J29" s="68"/>
      <c r="K29" s="68"/>
      <c r="L29" s="68"/>
      <c r="M29" s="68"/>
      <c r="N29" s="68"/>
      <c r="O29" s="68"/>
    </row>
    <row r="30" spans="1:15" ht="12.75" customHeight="1" thickBot="1" x14ac:dyDescent="0.3">
      <c r="A30" s="66"/>
      <c r="B30" s="66"/>
      <c r="C30" s="66"/>
      <c r="D30" s="66"/>
    </row>
    <row r="31" spans="1:15" ht="12.75" customHeight="1" thickBot="1" x14ac:dyDescent="0.3">
      <c r="A31" s="66"/>
      <c r="B31" s="66"/>
      <c r="C31" s="66"/>
      <c r="D31" s="66"/>
      <c r="K31" s="69"/>
      <c r="L31" s="69"/>
      <c r="M31" s="69"/>
      <c r="N31" s="69"/>
      <c r="O31" s="69"/>
    </row>
    <row r="32" spans="1:15" ht="24" customHeight="1" thickBot="1" x14ac:dyDescent="0.3">
      <c r="A32" s="66"/>
      <c r="B32" s="66"/>
      <c r="C32" s="66"/>
      <c r="D32" s="66"/>
      <c r="E32" s="23"/>
      <c r="I32" s="1" t="s">
        <v>32</v>
      </c>
      <c r="K32" s="69"/>
      <c r="L32" s="69"/>
      <c r="M32" s="69"/>
      <c r="N32" s="69"/>
      <c r="O32" s="69"/>
    </row>
    <row r="33" spans="5:5" ht="12.75" customHeight="1" x14ac:dyDescent="0.25">
      <c r="E33" s="23"/>
    </row>
    <row r="34" spans="5:5" ht="12.75" customHeight="1" x14ac:dyDescent="0.25"/>
  </sheetData>
  <sheetProtection algorithmName="SHA-512" hashValue="784SJugP5oe82yRlu/TE89jQvE/YdtzcFnSzK7dAmeZjQLZnRhcS8s8irFn7RTUw1PhwVxTMsZnY0L2czNsxVA==" saltValue="dG8QRObXcUvVK+KxFTFXSA==" spinCount="100000" sheet="1" objects="1" scenarios="1"/>
  <protectedRanges>
    <protectedRange sqref="N12:N18" name="Rozsah1"/>
    <protectedRange sqref="C24" name="Rozsah2"/>
    <protectedRange sqref="F25:O32" name="Rozsah3"/>
  </protectedRanges>
  <mergeCells count="37">
    <mergeCell ref="A23:O23"/>
    <mergeCell ref="K9:K11"/>
    <mergeCell ref="L9:L11"/>
    <mergeCell ref="M9:M11"/>
    <mergeCell ref="A25:D25"/>
    <mergeCell ref="E25:E29"/>
    <mergeCell ref="G25:O25"/>
    <mergeCell ref="A26:D32"/>
    <mergeCell ref="G26:O26"/>
    <mergeCell ref="G27:O27"/>
    <mergeCell ref="G28:O28"/>
    <mergeCell ref="F29:G29"/>
    <mergeCell ref="H29:O29"/>
    <mergeCell ref="K31:O32"/>
    <mergeCell ref="O9:O11"/>
    <mergeCell ref="C10:C11"/>
    <mergeCell ref="D10:D11"/>
    <mergeCell ref="E10:E11"/>
    <mergeCell ref="F10:F11"/>
    <mergeCell ref="I10:I11"/>
    <mergeCell ref="J10:J11"/>
    <mergeCell ref="J19:K19"/>
    <mergeCell ref="A20:N20"/>
    <mergeCell ref="A21:N21"/>
    <mergeCell ref="A22:C22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</mergeCells>
  <dataValidations count="1">
    <dataValidation type="custom" allowBlank="1" showErrorMessage="1" errorTitle="Chyba!" error="Môžete zadať maximálne 2 desatinné miesta" sqref="N65543:N65554 JJ65543:JJ65554 TF65543:TF65554 ADB65543:ADB65554 AMX65543:AMX65554 AWT65543:AWT65554 BGP65543:BGP65554 BQL65543:BQL65554 CAH65543:CAH65554 CKD65543:CKD65554 CTZ65543:CTZ65554 DDV65543:DDV65554 DNR65543:DNR65554 DXN65543:DXN65554 EHJ65543:EHJ65554 ERF65543:ERF65554 FBB65543:FBB65554 FKX65543:FKX65554 FUT65543:FUT65554 GEP65543:GEP65554 GOL65543:GOL65554 GYH65543:GYH65554 HID65543:HID65554 HRZ65543:HRZ65554 IBV65543:IBV65554 ILR65543:ILR65554 IVN65543:IVN65554 JFJ65543:JFJ65554 JPF65543:JPF65554 JZB65543:JZB65554 KIX65543:KIX65554 KST65543:KST65554 LCP65543:LCP65554 LML65543:LML65554 LWH65543:LWH65554 MGD65543:MGD65554 MPZ65543:MPZ65554 MZV65543:MZV65554 NJR65543:NJR65554 NTN65543:NTN65554 ODJ65543:ODJ65554 ONF65543:ONF65554 OXB65543:OXB65554 PGX65543:PGX65554 PQT65543:PQT65554 QAP65543:QAP65554 QKL65543:QKL65554 QUH65543:QUH65554 RED65543:RED65554 RNZ65543:RNZ65554 RXV65543:RXV65554 SHR65543:SHR65554 SRN65543:SRN65554 TBJ65543:TBJ65554 TLF65543:TLF65554 TVB65543:TVB65554 UEX65543:UEX65554 UOT65543:UOT65554 UYP65543:UYP65554 VIL65543:VIL65554 VSH65543:VSH65554 WCD65543:WCD65554 WLZ65543:WLZ65554 WVV65543:WVV65554 N131079:N131090 JJ131079:JJ131090 TF131079:TF131090 ADB131079:ADB131090 AMX131079:AMX131090 AWT131079:AWT131090 BGP131079:BGP131090 BQL131079:BQL131090 CAH131079:CAH131090 CKD131079:CKD131090 CTZ131079:CTZ131090 DDV131079:DDV131090 DNR131079:DNR131090 DXN131079:DXN131090 EHJ131079:EHJ131090 ERF131079:ERF131090 FBB131079:FBB131090 FKX131079:FKX131090 FUT131079:FUT131090 GEP131079:GEP131090 GOL131079:GOL131090 GYH131079:GYH131090 HID131079:HID131090 HRZ131079:HRZ131090 IBV131079:IBV131090 ILR131079:ILR131090 IVN131079:IVN131090 JFJ131079:JFJ131090 JPF131079:JPF131090 JZB131079:JZB131090 KIX131079:KIX131090 KST131079:KST131090 LCP131079:LCP131090 LML131079:LML131090 LWH131079:LWH131090 MGD131079:MGD131090 MPZ131079:MPZ131090 MZV131079:MZV131090 NJR131079:NJR131090 NTN131079:NTN131090 ODJ131079:ODJ131090 ONF131079:ONF131090 OXB131079:OXB131090 PGX131079:PGX131090 PQT131079:PQT131090 QAP131079:QAP131090 QKL131079:QKL131090 QUH131079:QUH131090 RED131079:RED131090 RNZ131079:RNZ131090 RXV131079:RXV131090 SHR131079:SHR131090 SRN131079:SRN131090 TBJ131079:TBJ131090 TLF131079:TLF131090 TVB131079:TVB131090 UEX131079:UEX131090 UOT131079:UOT131090 UYP131079:UYP131090 VIL131079:VIL131090 VSH131079:VSH131090 WCD131079:WCD131090 WLZ131079:WLZ131090 WVV131079:WVV131090 N196615:N196626 JJ196615:JJ196626 TF196615:TF196626 ADB196615:ADB196626 AMX196615:AMX196626 AWT196615:AWT196626 BGP196615:BGP196626 BQL196615:BQL196626 CAH196615:CAH196626 CKD196615:CKD196626 CTZ196615:CTZ196626 DDV196615:DDV196626 DNR196615:DNR196626 DXN196615:DXN196626 EHJ196615:EHJ196626 ERF196615:ERF196626 FBB196615:FBB196626 FKX196615:FKX196626 FUT196615:FUT196626 GEP196615:GEP196626 GOL196615:GOL196626 GYH196615:GYH196626 HID196615:HID196626 HRZ196615:HRZ196626 IBV196615:IBV196626 ILR196615:ILR196626 IVN196615:IVN196626 JFJ196615:JFJ196626 JPF196615:JPF196626 JZB196615:JZB196626 KIX196615:KIX196626 KST196615:KST196626 LCP196615:LCP196626 LML196615:LML196626 LWH196615:LWH196626 MGD196615:MGD196626 MPZ196615:MPZ196626 MZV196615:MZV196626 NJR196615:NJR196626 NTN196615:NTN196626 ODJ196615:ODJ196626 ONF196615:ONF196626 OXB196615:OXB196626 PGX196615:PGX196626 PQT196615:PQT196626 QAP196615:QAP196626 QKL196615:QKL196626 QUH196615:QUH196626 RED196615:RED196626 RNZ196615:RNZ196626 RXV196615:RXV196626 SHR196615:SHR196626 SRN196615:SRN196626 TBJ196615:TBJ196626 TLF196615:TLF196626 TVB196615:TVB196626 UEX196615:UEX196626 UOT196615:UOT196626 UYP196615:UYP196626 VIL196615:VIL196626 VSH196615:VSH196626 WCD196615:WCD196626 WLZ196615:WLZ196626 WVV196615:WVV196626 N262151:N262162 JJ262151:JJ262162 TF262151:TF262162 ADB262151:ADB262162 AMX262151:AMX262162 AWT262151:AWT262162 BGP262151:BGP262162 BQL262151:BQL262162 CAH262151:CAH262162 CKD262151:CKD262162 CTZ262151:CTZ262162 DDV262151:DDV262162 DNR262151:DNR262162 DXN262151:DXN262162 EHJ262151:EHJ262162 ERF262151:ERF262162 FBB262151:FBB262162 FKX262151:FKX262162 FUT262151:FUT262162 GEP262151:GEP262162 GOL262151:GOL262162 GYH262151:GYH262162 HID262151:HID262162 HRZ262151:HRZ262162 IBV262151:IBV262162 ILR262151:ILR262162 IVN262151:IVN262162 JFJ262151:JFJ262162 JPF262151:JPF262162 JZB262151:JZB262162 KIX262151:KIX262162 KST262151:KST262162 LCP262151:LCP262162 LML262151:LML262162 LWH262151:LWH262162 MGD262151:MGD262162 MPZ262151:MPZ262162 MZV262151:MZV262162 NJR262151:NJR262162 NTN262151:NTN262162 ODJ262151:ODJ262162 ONF262151:ONF262162 OXB262151:OXB262162 PGX262151:PGX262162 PQT262151:PQT262162 QAP262151:QAP262162 QKL262151:QKL262162 QUH262151:QUH262162 RED262151:RED262162 RNZ262151:RNZ262162 RXV262151:RXV262162 SHR262151:SHR262162 SRN262151:SRN262162 TBJ262151:TBJ262162 TLF262151:TLF262162 TVB262151:TVB262162 UEX262151:UEX262162 UOT262151:UOT262162 UYP262151:UYP262162 VIL262151:VIL262162 VSH262151:VSH262162 WCD262151:WCD262162 WLZ262151:WLZ262162 WVV262151:WVV262162 N327687:N327698 JJ327687:JJ327698 TF327687:TF327698 ADB327687:ADB327698 AMX327687:AMX327698 AWT327687:AWT327698 BGP327687:BGP327698 BQL327687:BQL327698 CAH327687:CAH327698 CKD327687:CKD327698 CTZ327687:CTZ327698 DDV327687:DDV327698 DNR327687:DNR327698 DXN327687:DXN327698 EHJ327687:EHJ327698 ERF327687:ERF327698 FBB327687:FBB327698 FKX327687:FKX327698 FUT327687:FUT327698 GEP327687:GEP327698 GOL327687:GOL327698 GYH327687:GYH327698 HID327687:HID327698 HRZ327687:HRZ327698 IBV327687:IBV327698 ILR327687:ILR327698 IVN327687:IVN327698 JFJ327687:JFJ327698 JPF327687:JPF327698 JZB327687:JZB327698 KIX327687:KIX327698 KST327687:KST327698 LCP327687:LCP327698 LML327687:LML327698 LWH327687:LWH327698 MGD327687:MGD327698 MPZ327687:MPZ327698 MZV327687:MZV327698 NJR327687:NJR327698 NTN327687:NTN327698 ODJ327687:ODJ327698 ONF327687:ONF327698 OXB327687:OXB327698 PGX327687:PGX327698 PQT327687:PQT327698 QAP327687:QAP327698 QKL327687:QKL327698 QUH327687:QUH327698 RED327687:RED327698 RNZ327687:RNZ327698 RXV327687:RXV327698 SHR327687:SHR327698 SRN327687:SRN327698 TBJ327687:TBJ327698 TLF327687:TLF327698 TVB327687:TVB327698 UEX327687:UEX327698 UOT327687:UOT327698 UYP327687:UYP327698 VIL327687:VIL327698 VSH327687:VSH327698 WCD327687:WCD327698 WLZ327687:WLZ327698 WVV327687:WVV327698 N393223:N393234 JJ393223:JJ393234 TF393223:TF393234 ADB393223:ADB393234 AMX393223:AMX393234 AWT393223:AWT393234 BGP393223:BGP393234 BQL393223:BQL393234 CAH393223:CAH393234 CKD393223:CKD393234 CTZ393223:CTZ393234 DDV393223:DDV393234 DNR393223:DNR393234 DXN393223:DXN393234 EHJ393223:EHJ393234 ERF393223:ERF393234 FBB393223:FBB393234 FKX393223:FKX393234 FUT393223:FUT393234 GEP393223:GEP393234 GOL393223:GOL393234 GYH393223:GYH393234 HID393223:HID393234 HRZ393223:HRZ393234 IBV393223:IBV393234 ILR393223:ILR393234 IVN393223:IVN393234 JFJ393223:JFJ393234 JPF393223:JPF393234 JZB393223:JZB393234 KIX393223:KIX393234 KST393223:KST393234 LCP393223:LCP393234 LML393223:LML393234 LWH393223:LWH393234 MGD393223:MGD393234 MPZ393223:MPZ393234 MZV393223:MZV393234 NJR393223:NJR393234 NTN393223:NTN393234 ODJ393223:ODJ393234 ONF393223:ONF393234 OXB393223:OXB393234 PGX393223:PGX393234 PQT393223:PQT393234 QAP393223:QAP393234 QKL393223:QKL393234 QUH393223:QUH393234 RED393223:RED393234 RNZ393223:RNZ393234 RXV393223:RXV393234 SHR393223:SHR393234 SRN393223:SRN393234 TBJ393223:TBJ393234 TLF393223:TLF393234 TVB393223:TVB393234 UEX393223:UEX393234 UOT393223:UOT393234 UYP393223:UYP393234 VIL393223:VIL393234 VSH393223:VSH393234 WCD393223:WCD393234 WLZ393223:WLZ393234 WVV393223:WVV393234 N458759:N458770 JJ458759:JJ458770 TF458759:TF458770 ADB458759:ADB458770 AMX458759:AMX458770 AWT458759:AWT458770 BGP458759:BGP458770 BQL458759:BQL458770 CAH458759:CAH458770 CKD458759:CKD458770 CTZ458759:CTZ458770 DDV458759:DDV458770 DNR458759:DNR458770 DXN458759:DXN458770 EHJ458759:EHJ458770 ERF458759:ERF458770 FBB458759:FBB458770 FKX458759:FKX458770 FUT458759:FUT458770 GEP458759:GEP458770 GOL458759:GOL458770 GYH458759:GYH458770 HID458759:HID458770 HRZ458759:HRZ458770 IBV458759:IBV458770 ILR458759:ILR458770 IVN458759:IVN458770 JFJ458759:JFJ458770 JPF458759:JPF458770 JZB458759:JZB458770 KIX458759:KIX458770 KST458759:KST458770 LCP458759:LCP458770 LML458759:LML458770 LWH458759:LWH458770 MGD458759:MGD458770 MPZ458759:MPZ458770 MZV458759:MZV458770 NJR458759:NJR458770 NTN458759:NTN458770 ODJ458759:ODJ458770 ONF458759:ONF458770 OXB458759:OXB458770 PGX458759:PGX458770 PQT458759:PQT458770 QAP458759:QAP458770 QKL458759:QKL458770 QUH458759:QUH458770 RED458759:RED458770 RNZ458759:RNZ458770 RXV458759:RXV458770 SHR458759:SHR458770 SRN458759:SRN458770 TBJ458759:TBJ458770 TLF458759:TLF458770 TVB458759:TVB458770 UEX458759:UEX458770 UOT458759:UOT458770 UYP458759:UYP458770 VIL458759:VIL458770 VSH458759:VSH458770 WCD458759:WCD458770 WLZ458759:WLZ458770 WVV458759:WVV458770 N524295:N524306 JJ524295:JJ524306 TF524295:TF524306 ADB524295:ADB524306 AMX524295:AMX524306 AWT524295:AWT524306 BGP524295:BGP524306 BQL524295:BQL524306 CAH524295:CAH524306 CKD524295:CKD524306 CTZ524295:CTZ524306 DDV524295:DDV524306 DNR524295:DNR524306 DXN524295:DXN524306 EHJ524295:EHJ524306 ERF524295:ERF524306 FBB524295:FBB524306 FKX524295:FKX524306 FUT524295:FUT524306 GEP524295:GEP524306 GOL524295:GOL524306 GYH524295:GYH524306 HID524295:HID524306 HRZ524295:HRZ524306 IBV524295:IBV524306 ILR524295:ILR524306 IVN524295:IVN524306 JFJ524295:JFJ524306 JPF524295:JPF524306 JZB524295:JZB524306 KIX524295:KIX524306 KST524295:KST524306 LCP524295:LCP524306 LML524295:LML524306 LWH524295:LWH524306 MGD524295:MGD524306 MPZ524295:MPZ524306 MZV524295:MZV524306 NJR524295:NJR524306 NTN524295:NTN524306 ODJ524295:ODJ524306 ONF524295:ONF524306 OXB524295:OXB524306 PGX524295:PGX524306 PQT524295:PQT524306 QAP524295:QAP524306 QKL524295:QKL524306 QUH524295:QUH524306 RED524295:RED524306 RNZ524295:RNZ524306 RXV524295:RXV524306 SHR524295:SHR524306 SRN524295:SRN524306 TBJ524295:TBJ524306 TLF524295:TLF524306 TVB524295:TVB524306 UEX524295:UEX524306 UOT524295:UOT524306 UYP524295:UYP524306 VIL524295:VIL524306 VSH524295:VSH524306 WCD524295:WCD524306 WLZ524295:WLZ524306 WVV524295:WVV524306 N589831:N589842 JJ589831:JJ589842 TF589831:TF589842 ADB589831:ADB589842 AMX589831:AMX589842 AWT589831:AWT589842 BGP589831:BGP589842 BQL589831:BQL589842 CAH589831:CAH589842 CKD589831:CKD589842 CTZ589831:CTZ589842 DDV589831:DDV589842 DNR589831:DNR589842 DXN589831:DXN589842 EHJ589831:EHJ589842 ERF589831:ERF589842 FBB589831:FBB589842 FKX589831:FKX589842 FUT589831:FUT589842 GEP589831:GEP589842 GOL589831:GOL589842 GYH589831:GYH589842 HID589831:HID589842 HRZ589831:HRZ589842 IBV589831:IBV589842 ILR589831:ILR589842 IVN589831:IVN589842 JFJ589831:JFJ589842 JPF589831:JPF589842 JZB589831:JZB589842 KIX589831:KIX589842 KST589831:KST589842 LCP589831:LCP589842 LML589831:LML589842 LWH589831:LWH589842 MGD589831:MGD589842 MPZ589831:MPZ589842 MZV589831:MZV589842 NJR589831:NJR589842 NTN589831:NTN589842 ODJ589831:ODJ589842 ONF589831:ONF589842 OXB589831:OXB589842 PGX589831:PGX589842 PQT589831:PQT589842 QAP589831:QAP589842 QKL589831:QKL589842 QUH589831:QUH589842 RED589831:RED589842 RNZ589831:RNZ589842 RXV589831:RXV589842 SHR589831:SHR589842 SRN589831:SRN589842 TBJ589831:TBJ589842 TLF589831:TLF589842 TVB589831:TVB589842 UEX589831:UEX589842 UOT589831:UOT589842 UYP589831:UYP589842 VIL589831:VIL589842 VSH589831:VSH589842 WCD589831:WCD589842 WLZ589831:WLZ589842 WVV589831:WVV589842 N655367:N655378 JJ655367:JJ655378 TF655367:TF655378 ADB655367:ADB655378 AMX655367:AMX655378 AWT655367:AWT655378 BGP655367:BGP655378 BQL655367:BQL655378 CAH655367:CAH655378 CKD655367:CKD655378 CTZ655367:CTZ655378 DDV655367:DDV655378 DNR655367:DNR655378 DXN655367:DXN655378 EHJ655367:EHJ655378 ERF655367:ERF655378 FBB655367:FBB655378 FKX655367:FKX655378 FUT655367:FUT655378 GEP655367:GEP655378 GOL655367:GOL655378 GYH655367:GYH655378 HID655367:HID655378 HRZ655367:HRZ655378 IBV655367:IBV655378 ILR655367:ILR655378 IVN655367:IVN655378 JFJ655367:JFJ655378 JPF655367:JPF655378 JZB655367:JZB655378 KIX655367:KIX655378 KST655367:KST655378 LCP655367:LCP655378 LML655367:LML655378 LWH655367:LWH655378 MGD655367:MGD655378 MPZ655367:MPZ655378 MZV655367:MZV655378 NJR655367:NJR655378 NTN655367:NTN655378 ODJ655367:ODJ655378 ONF655367:ONF655378 OXB655367:OXB655378 PGX655367:PGX655378 PQT655367:PQT655378 QAP655367:QAP655378 QKL655367:QKL655378 QUH655367:QUH655378 RED655367:RED655378 RNZ655367:RNZ655378 RXV655367:RXV655378 SHR655367:SHR655378 SRN655367:SRN655378 TBJ655367:TBJ655378 TLF655367:TLF655378 TVB655367:TVB655378 UEX655367:UEX655378 UOT655367:UOT655378 UYP655367:UYP655378 VIL655367:VIL655378 VSH655367:VSH655378 WCD655367:WCD655378 WLZ655367:WLZ655378 WVV655367:WVV655378 N720903:N720914 JJ720903:JJ720914 TF720903:TF720914 ADB720903:ADB720914 AMX720903:AMX720914 AWT720903:AWT720914 BGP720903:BGP720914 BQL720903:BQL720914 CAH720903:CAH720914 CKD720903:CKD720914 CTZ720903:CTZ720914 DDV720903:DDV720914 DNR720903:DNR720914 DXN720903:DXN720914 EHJ720903:EHJ720914 ERF720903:ERF720914 FBB720903:FBB720914 FKX720903:FKX720914 FUT720903:FUT720914 GEP720903:GEP720914 GOL720903:GOL720914 GYH720903:GYH720914 HID720903:HID720914 HRZ720903:HRZ720914 IBV720903:IBV720914 ILR720903:ILR720914 IVN720903:IVN720914 JFJ720903:JFJ720914 JPF720903:JPF720914 JZB720903:JZB720914 KIX720903:KIX720914 KST720903:KST720914 LCP720903:LCP720914 LML720903:LML720914 LWH720903:LWH720914 MGD720903:MGD720914 MPZ720903:MPZ720914 MZV720903:MZV720914 NJR720903:NJR720914 NTN720903:NTN720914 ODJ720903:ODJ720914 ONF720903:ONF720914 OXB720903:OXB720914 PGX720903:PGX720914 PQT720903:PQT720914 QAP720903:QAP720914 QKL720903:QKL720914 QUH720903:QUH720914 RED720903:RED720914 RNZ720903:RNZ720914 RXV720903:RXV720914 SHR720903:SHR720914 SRN720903:SRN720914 TBJ720903:TBJ720914 TLF720903:TLF720914 TVB720903:TVB720914 UEX720903:UEX720914 UOT720903:UOT720914 UYP720903:UYP720914 VIL720903:VIL720914 VSH720903:VSH720914 WCD720903:WCD720914 WLZ720903:WLZ720914 WVV720903:WVV720914 N786439:N786450 JJ786439:JJ786450 TF786439:TF786450 ADB786439:ADB786450 AMX786439:AMX786450 AWT786439:AWT786450 BGP786439:BGP786450 BQL786439:BQL786450 CAH786439:CAH786450 CKD786439:CKD786450 CTZ786439:CTZ786450 DDV786439:DDV786450 DNR786439:DNR786450 DXN786439:DXN786450 EHJ786439:EHJ786450 ERF786439:ERF786450 FBB786439:FBB786450 FKX786439:FKX786450 FUT786439:FUT786450 GEP786439:GEP786450 GOL786439:GOL786450 GYH786439:GYH786450 HID786439:HID786450 HRZ786439:HRZ786450 IBV786439:IBV786450 ILR786439:ILR786450 IVN786439:IVN786450 JFJ786439:JFJ786450 JPF786439:JPF786450 JZB786439:JZB786450 KIX786439:KIX786450 KST786439:KST786450 LCP786439:LCP786450 LML786439:LML786450 LWH786439:LWH786450 MGD786439:MGD786450 MPZ786439:MPZ786450 MZV786439:MZV786450 NJR786439:NJR786450 NTN786439:NTN786450 ODJ786439:ODJ786450 ONF786439:ONF786450 OXB786439:OXB786450 PGX786439:PGX786450 PQT786439:PQT786450 QAP786439:QAP786450 QKL786439:QKL786450 QUH786439:QUH786450 RED786439:RED786450 RNZ786439:RNZ786450 RXV786439:RXV786450 SHR786439:SHR786450 SRN786439:SRN786450 TBJ786439:TBJ786450 TLF786439:TLF786450 TVB786439:TVB786450 UEX786439:UEX786450 UOT786439:UOT786450 UYP786439:UYP786450 VIL786439:VIL786450 VSH786439:VSH786450 WCD786439:WCD786450 WLZ786439:WLZ786450 WVV786439:WVV786450 N851975:N851986 JJ851975:JJ851986 TF851975:TF851986 ADB851975:ADB851986 AMX851975:AMX851986 AWT851975:AWT851986 BGP851975:BGP851986 BQL851975:BQL851986 CAH851975:CAH851986 CKD851975:CKD851986 CTZ851975:CTZ851986 DDV851975:DDV851986 DNR851975:DNR851986 DXN851975:DXN851986 EHJ851975:EHJ851986 ERF851975:ERF851986 FBB851975:FBB851986 FKX851975:FKX851986 FUT851975:FUT851986 GEP851975:GEP851986 GOL851975:GOL851986 GYH851975:GYH851986 HID851975:HID851986 HRZ851975:HRZ851986 IBV851975:IBV851986 ILR851975:ILR851986 IVN851975:IVN851986 JFJ851975:JFJ851986 JPF851975:JPF851986 JZB851975:JZB851986 KIX851975:KIX851986 KST851975:KST851986 LCP851975:LCP851986 LML851975:LML851986 LWH851975:LWH851986 MGD851975:MGD851986 MPZ851975:MPZ851986 MZV851975:MZV851986 NJR851975:NJR851986 NTN851975:NTN851986 ODJ851975:ODJ851986 ONF851975:ONF851986 OXB851975:OXB851986 PGX851975:PGX851986 PQT851975:PQT851986 QAP851975:QAP851986 QKL851975:QKL851986 QUH851975:QUH851986 RED851975:RED851986 RNZ851975:RNZ851986 RXV851975:RXV851986 SHR851975:SHR851986 SRN851975:SRN851986 TBJ851975:TBJ851986 TLF851975:TLF851986 TVB851975:TVB851986 UEX851975:UEX851986 UOT851975:UOT851986 UYP851975:UYP851986 VIL851975:VIL851986 VSH851975:VSH851986 WCD851975:WCD851986 WLZ851975:WLZ851986 WVV851975:WVV851986 N917511:N917522 JJ917511:JJ917522 TF917511:TF917522 ADB917511:ADB917522 AMX917511:AMX917522 AWT917511:AWT917522 BGP917511:BGP917522 BQL917511:BQL917522 CAH917511:CAH917522 CKD917511:CKD917522 CTZ917511:CTZ917522 DDV917511:DDV917522 DNR917511:DNR917522 DXN917511:DXN917522 EHJ917511:EHJ917522 ERF917511:ERF917522 FBB917511:FBB917522 FKX917511:FKX917522 FUT917511:FUT917522 GEP917511:GEP917522 GOL917511:GOL917522 GYH917511:GYH917522 HID917511:HID917522 HRZ917511:HRZ917522 IBV917511:IBV917522 ILR917511:ILR917522 IVN917511:IVN917522 JFJ917511:JFJ917522 JPF917511:JPF917522 JZB917511:JZB917522 KIX917511:KIX917522 KST917511:KST917522 LCP917511:LCP917522 LML917511:LML917522 LWH917511:LWH917522 MGD917511:MGD917522 MPZ917511:MPZ917522 MZV917511:MZV917522 NJR917511:NJR917522 NTN917511:NTN917522 ODJ917511:ODJ917522 ONF917511:ONF917522 OXB917511:OXB917522 PGX917511:PGX917522 PQT917511:PQT917522 QAP917511:QAP917522 QKL917511:QKL917522 QUH917511:QUH917522 RED917511:RED917522 RNZ917511:RNZ917522 RXV917511:RXV917522 SHR917511:SHR917522 SRN917511:SRN917522 TBJ917511:TBJ917522 TLF917511:TLF917522 TVB917511:TVB917522 UEX917511:UEX917522 UOT917511:UOT917522 UYP917511:UYP917522 VIL917511:VIL917522 VSH917511:VSH917522 WCD917511:WCD917522 WLZ917511:WLZ917522 WVV917511:WVV917522 N983047:N983058 JJ983047:JJ983058 TF983047:TF983058 ADB983047:ADB983058 AMX983047:AMX983058 AWT983047:AWT983058 BGP983047:BGP983058 BQL983047:BQL983058 CAH983047:CAH983058 CKD983047:CKD983058 CTZ983047:CTZ983058 DDV983047:DDV983058 DNR983047:DNR983058 DXN983047:DXN983058 EHJ983047:EHJ983058 ERF983047:ERF983058 FBB983047:FBB983058 FKX983047:FKX983058 FUT983047:FUT983058 GEP983047:GEP983058 GOL983047:GOL983058 GYH983047:GYH983058 HID983047:HID983058 HRZ983047:HRZ983058 IBV983047:IBV983058 ILR983047:ILR983058 IVN983047:IVN983058 JFJ983047:JFJ983058 JPF983047:JPF983058 JZB983047:JZB983058 KIX983047:KIX983058 KST983047:KST983058 LCP983047:LCP983058 LML983047:LML983058 LWH983047:LWH983058 MGD983047:MGD983058 MPZ983047:MPZ983058 MZV983047:MZV983058 NJR983047:NJR983058 NTN983047:NTN983058 ODJ983047:ODJ983058 ONF983047:ONF983058 OXB983047:OXB983058 PGX983047:PGX983058 PQT983047:PQT983058 QAP983047:QAP983058 QKL983047:QKL983058 QUH983047:QUH983058 RED983047:RED983058 RNZ983047:RNZ983058 RXV983047:RXV983058 SHR983047:SHR983058 SRN983047:SRN983058 TBJ983047:TBJ983058 TLF983047:TLF983058 TVB983047:TVB983058 UEX983047:UEX983058 UOT983047:UOT983058 UYP983047:UYP983058 VIL983047:VIL983058 VSH983047:VSH983058 WCD983047:WCD983058 WLZ983047:WLZ983058 WVV983047:WVV983058 WVV12:WVV18 WLZ12:WLZ18 WCD12:WCD18 VSH12:VSH18 VIL12:VIL18 UYP12:UYP18 UOT12:UOT18 UEX12:UEX18 TVB12:TVB18 TLF12:TLF18 TBJ12:TBJ18 SRN12:SRN18 SHR12:SHR18 RXV12:RXV18 RNZ12:RNZ18 RED12:RED18 QUH12:QUH18 QKL12:QKL18 QAP12:QAP18 PQT12:PQT18 PGX12:PGX18 OXB12:OXB18 ONF12:ONF18 ODJ12:ODJ18 NTN12:NTN18 NJR12:NJR18 MZV12:MZV18 MPZ12:MPZ18 MGD12:MGD18 LWH12:LWH18 LML12:LML18 LCP12:LCP18 KST12:KST18 KIX12:KIX18 JZB12:JZB18 JPF12:JPF18 JFJ12:JFJ18 IVN12:IVN18 ILR12:ILR18 IBV12:IBV18 HRZ12:HRZ18 HID12:HID18 GYH12:GYH18 GOL12:GOL18 GEP12:GEP18 FUT12:FUT18 FKX12:FKX18 FBB12:FBB18 ERF12:ERF18 EHJ12:EHJ18 DXN12:DXN18 DNR12:DNR18 DDV12:DDV18 CTZ12:CTZ18 CKD12:CKD18 CAH12:CAH18 BQL12:BQL18 BGP12:BGP18 AWT12:AWT18 AMX12:AMX18 ADB12:ADB18 TF12:TF18 JJ12:JJ18 N12:N18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2023-06-16T08:33:12Z</cp:lastPrinted>
  <dcterms:created xsi:type="dcterms:W3CDTF">2022-05-04T08:47:19Z</dcterms:created>
  <dcterms:modified xsi:type="dcterms:W3CDTF">2024-10-01T13:01:12Z</dcterms:modified>
</cp:coreProperties>
</file>