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mc:AlternateContent xmlns:mc="http://schemas.openxmlformats.org/markup-compatibility/2006">
    <mc:Choice Requires="x15">
      <x15ac:absPath xmlns:x15ac="http://schemas.microsoft.com/office/spreadsheetml/2010/11/ac" url="C:\Users\un44549\Desktop\EBUS – POO\02. PTK\"/>
    </mc:Choice>
  </mc:AlternateContent>
  <xr:revisionPtr revIDLastSave="0" documentId="13_ncr:1_{57298B06-102F-41F1-8237-116FAA0E7E49}" xr6:coauthVersionLast="36" xr6:coauthVersionMax="36" xr10:uidLastSave="{00000000-0000-0000-0000-000000000000}"/>
  <bookViews>
    <workbookView xWindow="-120" yWindow="-120" windowWidth="24240" windowHeight="13140" xr2:uid="{00000000-000D-0000-FFFF-FFFF00000000}"/>
  </bookViews>
  <sheets>
    <sheet name="Špecifikácia" sheetId="8" r:id="rId1"/>
    <sheet name="Kalkulácia ceny" sheetId="9" r:id="rId2"/>
  </sheets>
  <definedNames>
    <definedName name="_xlnm.Print_Area" localSheetId="1">'Kalkulácia ceny'!$A$1:$N$29</definedName>
    <definedName name="_xlnm.Print_Area" localSheetId="0">Špecifikácia!$A$1:$E$230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9" l="1"/>
  <c r="J19" i="9"/>
  <c r="L19" i="9"/>
  <c r="M19" i="9"/>
  <c r="N19" i="9"/>
  <c r="I18" i="9"/>
  <c r="J18" i="9"/>
  <c r="L18" i="9"/>
  <c r="M18" i="9"/>
  <c r="N18" i="9"/>
  <c r="K19" i="9"/>
  <c r="K18" i="9"/>
  <c r="L12" i="9" l="1"/>
  <c r="L13" i="9"/>
  <c r="L14" i="9"/>
  <c r="L15" i="9"/>
  <c r="L16" i="9"/>
  <c r="L17" i="9"/>
  <c r="K12" i="9"/>
  <c r="K13" i="9"/>
  <c r="K14" i="9"/>
  <c r="K15" i="9"/>
  <c r="K16" i="9"/>
  <c r="K17" i="9"/>
  <c r="I12" i="9"/>
  <c r="J12" i="9" s="1"/>
  <c r="I13" i="9"/>
  <c r="J13" i="9" s="1"/>
  <c r="I14" i="9"/>
  <c r="J14" i="9" s="1"/>
  <c r="I15" i="9"/>
  <c r="J15" i="9" s="1"/>
  <c r="I16" i="9"/>
  <c r="J16" i="9" s="1"/>
  <c r="I17" i="9"/>
  <c r="J17" i="9" s="1"/>
  <c r="L11" i="9"/>
  <c r="K11" i="9"/>
  <c r="I11" i="9"/>
  <c r="J11" i="9" s="1"/>
  <c r="M12" i="9" l="1"/>
  <c r="N12" i="9" s="1"/>
  <c r="M11" i="9"/>
  <c r="N11" i="9" s="1"/>
  <c r="M16" i="9"/>
  <c r="N16" i="9" s="1"/>
  <c r="M14" i="9"/>
  <c r="N14" i="9" s="1"/>
  <c r="M17" i="9"/>
  <c r="N17" i="9" s="1"/>
  <c r="M15" i="9"/>
  <c r="N15" i="9" s="1"/>
  <c r="M13" i="9"/>
  <c r="N13" i="9" s="1"/>
  <c r="L6" i="9"/>
  <c r="K6" i="9"/>
  <c r="I6" i="9"/>
  <c r="J6" i="9" s="1"/>
  <c r="M6" i="9" l="1"/>
  <c r="N6" i="9" s="1"/>
</calcChain>
</file>

<file path=xl/sharedStrings.xml><?xml version="1.0" encoding="utf-8"?>
<sst xmlns="http://schemas.openxmlformats.org/spreadsheetml/2006/main" count="549" uniqueCount="457">
  <si>
    <t xml:space="preserve">Požadované minimálne technické vlastnosti, parametre a hodnoty predmetu zákazky
</t>
  </si>
  <si>
    <t>ks</t>
  </si>
  <si>
    <t>1. VŠEOBECNÁ ŠPECIFIKÁCIA PREDMETU ZÁKAZKY</t>
  </si>
  <si>
    <t xml:space="preserve">akceptujem / neakceptujem </t>
  </si>
  <si>
    <t>Požaduje sa:</t>
  </si>
  <si>
    <t>1.2 CPV:</t>
  </si>
  <si>
    <t>1.3 Druh:</t>
  </si>
  <si>
    <t>MJ</t>
  </si>
  <si>
    <t>7. PRÍLOHY</t>
  </si>
  <si>
    <t>1.</t>
  </si>
  <si>
    <t>Príloha č. 1</t>
  </si>
  <si>
    <t>2.  FUNKČNÁ ŠPECIFIKÁCIA PREDMETU ZÁKAZKY</t>
  </si>
  <si>
    <t>4. TECHNICKÁ ŠPECIFIKÁCIA PREDMETU ZÁKAZKY</t>
  </si>
  <si>
    <t>hodnota ponúkaného ekvivalentného produktu</t>
  </si>
  <si>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</si>
  <si>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</si>
  <si>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</si>
  <si>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</si>
  <si>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</si>
  <si>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</si>
  <si>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</si>
  <si>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Pracovná pozícia:</t>
  </si>
  <si>
    <t>Telefónne číslo:</t>
  </si>
  <si>
    <t>E-mail:</t>
  </si>
  <si>
    <t>PREHLÁSENIE</t>
  </si>
  <si>
    <t>5. MINIMÁLNE OSOBITNÉ ZMLUVNÉ POŽIADAVKY NA PREDMET ZÁKAZKY</t>
  </si>
  <si>
    <t>Sídlo:</t>
  </si>
  <si>
    <t>Dodávateľ:</t>
  </si>
  <si>
    <t xml:space="preserve">6. MINIMÁLNE OSOBITNÉ POŽIADAVKY NA PREDMET ZÁKAZKY A DOKLADY </t>
  </si>
  <si>
    <t>2.</t>
  </si>
  <si>
    <t>3.</t>
  </si>
  <si>
    <t>4.</t>
  </si>
  <si>
    <t>5.</t>
  </si>
  <si>
    <t>6.</t>
  </si>
  <si>
    <t>7.</t>
  </si>
  <si>
    <t>8.</t>
  </si>
  <si>
    <t>9.</t>
  </si>
  <si>
    <t>1.1</t>
  </si>
  <si>
    <t>1.2</t>
  </si>
  <si>
    <t>1.3</t>
  </si>
  <si>
    <t>1.4</t>
  </si>
  <si>
    <t>1.5</t>
  </si>
  <si>
    <t>1.6</t>
  </si>
  <si>
    <t>10.</t>
  </si>
  <si>
    <t>1.7</t>
  </si>
  <si>
    <t>1.8</t>
  </si>
  <si>
    <t>1.9</t>
  </si>
  <si>
    <t>2.1.</t>
  </si>
  <si>
    <t>2.2.</t>
  </si>
  <si>
    <t>v pracovných dňoch,</t>
  </si>
  <si>
    <t>2.3.</t>
  </si>
  <si>
    <t>2.4.</t>
  </si>
  <si>
    <t>2.5.</t>
  </si>
  <si>
    <t>2.6.</t>
  </si>
  <si>
    <t>11.</t>
  </si>
  <si>
    <t>12.</t>
  </si>
  <si>
    <t>13.</t>
  </si>
  <si>
    <t>14.</t>
  </si>
  <si>
    <t>vykonanie ďalších servisných úkonov a činností predpísaných príslušnou právnou úpravou a aplikovateľnými normami,</t>
  </si>
  <si>
    <t>15.</t>
  </si>
  <si>
    <t>16.</t>
  </si>
  <si>
    <t>17.</t>
  </si>
  <si>
    <t>18.</t>
  </si>
  <si>
    <t>19.</t>
  </si>
  <si>
    <t>20.</t>
  </si>
  <si>
    <t>23.</t>
  </si>
  <si>
    <t>24.</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</si>
  <si>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vyššiu moc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</si>
  <si>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oprava vady, pri ktorej nie je potrebná dodávka náhradného dielu najneskôr do štyridsiatichôsmich (48) hodín,</t>
  </si>
  <si>
    <t>Zoznam položiek:</t>
  </si>
  <si>
    <t>Položka</t>
  </si>
  <si>
    <t>Položka č.1</t>
  </si>
  <si>
    <t xml:space="preserve"> </t>
  </si>
  <si>
    <t>1.10</t>
  </si>
  <si>
    <t>1.11</t>
  </si>
  <si>
    <t>1.12</t>
  </si>
  <si>
    <t>6.4</t>
  </si>
  <si>
    <t>6.5</t>
  </si>
  <si>
    <t xml:space="preserve">s dodacím listom, ktorý musí obsahovať okrem povinných náležitostí aj číslo kúpnej zmluvy, jednotkovú cenu príslušnej položky bez DPH, s DPH, sadzbu DPH, celkovú cenu príslušnej položky bez DPH, s DPH.
</t>
  </si>
  <si>
    <t>13.1</t>
  </si>
  <si>
    <t>13.2</t>
  </si>
  <si>
    <t>13.3</t>
  </si>
  <si>
    <t>13.4</t>
  </si>
  <si>
    <t>13.5</t>
  </si>
  <si>
    <t>13.6</t>
  </si>
  <si>
    <t>13.7</t>
  </si>
  <si>
    <t>13.8</t>
  </si>
  <si>
    <t>13.9</t>
  </si>
  <si>
    <t>13.10</t>
  </si>
  <si>
    <t>14.1</t>
  </si>
  <si>
    <t>15.1</t>
  </si>
  <si>
    <t>15.2</t>
  </si>
  <si>
    <t>Požadované minimálne osobitné požiadavky na predmet zákazky:</t>
  </si>
  <si>
    <t>tovar</t>
  </si>
  <si>
    <t>3. ROZDELENIE PREDMETU ZÁKAZKY</t>
  </si>
  <si>
    <t>xx</t>
  </si>
  <si>
    <t>Požaduje sa uzatvorenie kúpnej zmluvy</t>
  </si>
  <si>
    <t>vykonanie štandardných vylepšení zariadenia odporúčaných a predpísaných výrobcom zariadenia</t>
  </si>
  <si>
    <t>dodávka a výmena všetkých potrebných náhradných dielov a súčiastok v prípade ich poruchy, s výnimkou spotrebného materiálu,</t>
  </si>
  <si>
    <t>oprava vád a porúch zariadenia, t.j. uvedenie zariadenia do stavu plnej využiteľnosti vzhľadom k jeho technickým parametrom,</t>
  </si>
  <si>
    <t>v čase od 08:00 hod. do 16:00 hod.,</t>
  </si>
  <si>
    <t>vykonanie pravidelných technických kontrol a prehliadok vo výrobcom predpísanom rozsahu a intervale podľa servisného manuálu, min. však jedenkrát ročne</t>
  </si>
  <si>
    <t>Por. číslo</t>
  </si>
  <si>
    <t>Počet MJ</t>
  </si>
  <si>
    <t>dodávky a zabudovanie náhradných dielov, ktoré sú potrebné k riadnej a bezporuchovej prevádzke zariadenia, vrátane demontáže, odvozu a likvidácie použitých a nepotrebných náhradných dielov,</t>
  </si>
  <si>
    <t>vykonanie validácií a kalibrácií nia (resp. jeho relevantných častí) s perididicitou podľa odporučenia výrobcu zariadenia, min. však jedenkrát ročne,</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</si>
  <si>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t>
  </si>
  <si>
    <t xml:space="preserve">Zmluvné strany sa dohodli, že pohľadávky, ktoré vzniknú z tohto zmluvného vzťahu predávajúcemu ako veriteľovi, predávajúci nie je oprávnený postúpiť tretím osobám bez predchádzajúceho súhlasu kupujúceho ako dlžníka. Písomný súhlas za kupujúceho je oprávnený vydať len jeho štatutárny orgán. </t>
  </si>
  <si>
    <t>podpis a pečiatka:</t>
  </si>
  <si>
    <r>
      <t xml:space="preserve">Uchádzač uvedie informácie, či ním ponúkaný produkt spĺňa, resp. nespĺňa verejným obstarávateľom definované požiadavky na predmet zákazky 
</t>
    </r>
    <r>
      <rPr>
        <sz val="9"/>
        <color theme="1"/>
        <rFont val="Arial"/>
        <family val="2"/>
        <charset val="238"/>
      </rPr>
      <t>(v prípade, ak ponúkaný produkt nespĺňa definované požiadavky uvedie ekvivalentnú hodnotu ním ponúkaného produktu)</t>
    </r>
  </si>
  <si>
    <t>Obchodné meno :</t>
  </si>
  <si>
    <t>Sídlo :</t>
  </si>
  <si>
    <t>IČO :</t>
  </si>
  <si>
    <t>meno, priezvisko, funkcia oprávnenej osoby</t>
  </si>
  <si>
    <t>Názov položky</t>
  </si>
  <si>
    <t>Merná
jednotka
(MJ)</t>
  </si>
  <si>
    <t xml:space="preserve">Obchodný názov ponúkaného produktu </t>
  </si>
  <si>
    <t>Názov výrobcu ponúkaného produktu</t>
  </si>
  <si>
    <t xml:space="preserve">Jednotková cena v EUR </t>
  </si>
  <si>
    <t>Celková cena za požadovaný počet MJ v EUR</t>
  </si>
  <si>
    <t>bez DPH</t>
  </si>
  <si>
    <t>sadzba DPH
v %</t>
  </si>
  <si>
    <t>s DPH</t>
  </si>
  <si>
    <t>sadzba DPH 
v %</t>
  </si>
  <si>
    <t>Počet 
MJ</t>
  </si>
  <si>
    <t>ŠUKL kód</t>
  </si>
  <si>
    <t xml:space="preserve">* platnosť cenovej ponuky min. 3 mesiace odo dňa predloženia ponuky </t>
  </si>
  <si>
    <t>33168000-5 - Endoskopia, endochirurgické prístroje</t>
  </si>
  <si>
    <t>33168100-6 - Endoskopy</t>
  </si>
  <si>
    <t>51410000-8 - Inštalácia lekárskych zariadení</t>
  </si>
  <si>
    <t>80561000-4 - Zdravotnícke školenia</t>
  </si>
  <si>
    <t>50421000-2 - Opravy a údržba lekárskych zariadení</t>
  </si>
  <si>
    <t>ULTRAZVUKOVÝ VIDEOBRONCHOSKOP S LINEÁRNYM SNÍMANÍM - 1 ks</t>
  </si>
  <si>
    <t>hĺbka zorného poľa</t>
  </si>
  <si>
    <t>veľkosť zorného poľa</t>
  </si>
  <si>
    <t>smer zorného poľa</t>
  </si>
  <si>
    <t>požadovaný parameter</t>
  </si>
  <si>
    <t>min. 80°</t>
  </si>
  <si>
    <t>vonkajší priemer flexibilnej zavádzacej časti</t>
  </si>
  <si>
    <t>priemer inštrumentačného kanála</t>
  </si>
  <si>
    <t>frekvencie skenovania</t>
  </si>
  <si>
    <t>funkcia Color Doppler</t>
  </si>
  <si>
    <t>funkcia Power Doppler</t>
  </si>
  <si>
    <t>metóda snímania</t>
  </si>
  <si>
    <t>snímaný rozsah</t>
  </si>
  <si>
    <t>vonkajší priemer distálneho zakončenia</t>
  </si>
  <si>
    <t>min. 2 - 50 mm</t>
  </si>
  <si>
    <t>max. 6,3 mm</t>
  </si>
  <si>
    <t>min. 2,2 mm</t>
  </si>
  <si>
    <t>áno</t>
  </si>
  <si>
    <t>lineárna</t>
  </si>
  <si>
    <t>5/6/7,5/10/12 MHz</t>
  </si>
  <si>
    <t>ULTRAZVUKOVÝ PROCESOR - 1 ks</t>
  </si>
  <si>
    <t>2.1</t>
  </si>
  <si>
    <t>2.2</t>
  </si>
  <si>
    <t>2.3</t>
  </si>
  <si>
    <t>2.4</t>
  </si>
  <si>
    <t>2.5</t>
  </si>
  <si>
    <t>2.6</t>
  </si>
  <si>
    <t>2.7</t>
  </si>
  <si>
    <t>2.8</t>
  </si>
  <si>
    <t>2.9</t>
  </si>
  <si>
    <t>mechanické snímanie</t>
  </si>
  <si>
    <t>režimy mechanického snímania</t>
  </si>
  <si>
    <t>B-mód</t>
  </si>
  <si>
    <t>12/20 MHz</t>
  </si>
  <si>
    <t>použiteľné frekvencie mechanického snímania</t>
  </si>
  <si>
    <t>hĺbka mechanického snímania</t>
  </si>
  <si>
    <t>2, 3, 4, 6, 9, 12 cm</t>
  </si>
  <si>
    <t xml:space="preserve">spĺňa /
 nespĺňa </t>
  </si>
  <si>
    <t>elektronické snímanie</t>
  </si>
  <si>
    <t>režimy elektronického snímania</t>
  </si>
  <si>
    <t>CHE, ELST, SWQ</t>
  </si>
  <si>
    <t>B-mód, COLOR-FLOW, POWER-FLOW,
H-FLOW, PW, THE</t>
  </si>
  <si>
    <t>možnosť rozšírenia na režimy</t>
  </si>
  <si>
    <t>použiteľné frekvencie elektronického snímania</t>
  </si>
  <si>
    <t>5 / 6 / 7,5 / 10 / 12 MHz</t>
  </si>
  <si>
    <t>hĺbka elektronického snímania</t>
  </si>
  <si>
    <t>2, 3, 4, 5, 6, 7, 8, 9, 10, 11, 12 cm</t>
  </si>
  <si>
    <t>filmovacia pamäť</t>
  </si>
  <si>
    <t>2.10</t>
  </si>
  <si>
    <t>2.11</t>
  </si>
  <si>
    <t>2.12</t>
  </si>
  <si>
    <t>min. 1 500 obrázkov</t>
  </si>
  <si>
    <t>meranie vzdialenosti medzi bodmi</t>
  </si>
  <si>
    <t>uloženie obrazu</t>
  </si>
  <si>
    <t>interná pamäť, externé uloženie cez USB</t>
  </si>
  <si>
    <t>klávesnica k ultrazvukovému videoprocesoru</t>
  </si>
  <si>
    <t>5 ks</t>
  </si>
  <si>
    <t xml:space="preserve">aspiračné ihly </t>
  </si>
  <si>
    <t>3.1</t>
  </si>
  <si>
    <t>3.2</t>
  </si>
  <si>
    <t>3.3</t>
  </si>
  <si>
    <t>3.4</t>
  </si>
  <si>
    <t>3.5</t>
  </si>
  <si>
    <t>3.6</t>
  </si>
  <si>
    <t>3.7</t>
  </si>
  <si>
    <t>3.8</t>
  </si>
  <si>
    <t>3.9</t>
  </si>
  <si>
    <t>3.10</t>
  </si>
  <si>
    <t>3.11</t>
  </si>
  <si>
    <t>3.12</t>
  </si>
  <si>
    <t>veľkosť uhlopriečky</t>
  </si>
  <si>
    <t>min. 31"</t>
  </si>
  <si>
    <t>rozlíšenie monitora</t>
  </si>
  <si>
    <t>min. 3840 x 2160 obrazových prvkov</t>
  </si>
  <si>
    <t xml:space="preserve">aspekt pomer </t>
  </si>
  <si>
    <t>16:9</t>
  </si>
  <si>
    <t>pomer kontrastu</t>
  </si>
  <si>
    <t>min. 1000:1</t>
  </si>
  <si>
    <t>jas</t>
  </si>
  <si>
    <t>min. 450 cd/m2</t>
  </si>
  <si>
    <t>pozorovací uhol</t>
  </si>
  <si>
    <t>funkcia prepínania teploty farieb</t>
  </si>
  <si>
    <t>funkcia prepínania úrovne gama</t>
  </si>
  <si>
    <t>funkcia prepínania užívateľských nastavení</t>
  </si>
  <si>
    <t>funkcia rotácie obrazu</t>
  </si>
  <si>
    <t>funkcia obraz v obraze</t>
  </si>
  <si>
    <t>vstupy UHDTV</t>
  </si>
  <si>
    <t>3.13</t>
  </si>
  <si>
    <t>3.14</t>
  </si>
  <si>
    <t>3.15</t>
  </si>
  <si>
    <t>vstupy HDTV</t>
  </si>
  <si>
    <t>1 x 3G-SDl, 1 x DVI-D</t>
  </si>
  <si>
    <t>výstupy UHDTV</t>
  </si>
  <si>
    <t>výstupy HDTV</t>
  </si>
  <si>
    <t>2 x 12G-SDl</t>
  </si>
  <si>
    <t>1 x 3G-SDl</t>
  </si>
  <si>
    <t>LCD MEDICÍNSKY MONITOR  - 1 ks</t>
  </si>
  <si>
    <t>VIDEOPROCESOR / SVETELNÝ ZDROJ  - 1 ks</t>
  </si>
  <si>
    <t>4.1</t>
  </si>
  <si>
    <t>4.2</t>
  </si>
  <si>
    <t>4.3</t>
  </si>
  <si>
    <t>4.4</t>
  </si>
  <si>
    <t>4.5</t>
  </si>
  <si>
    <t>4.6</t>
  </si>
  <si>
    <t>4.7</t>
  </si>
  <si>
    <t>4.8</t>
  </si>
  <si>
    <t>4.9</t>
  </si>
  <si>
    <t>4.10</t>
  </si>
  <si>
    <t>4.11</t>
  </si>
  <si>
    <t>4.12</t>
  </si>
  <si>
    <t>4.13</t>
  </si>
  <si>
    <t>4.14</t>
  </si>
  <si>
    <t>videoprocesor s integrovaným LED svetelným zdrojom v jednom zariadení</t>
  </si>
  <si>
    <t xml:space="preserve">min. 4K UHD, HD, SD </t>
  </si>
  <si>
    <t>pomer strán obrazu</t>
  </si>
  <si>
    <t>rozlíšenie obrazu</t>
  </si>
  <si>
    <t xml:space="preserve">min. 16:9, 4:3 </t>
  </si>
  <si>
    <t>ovládanie funkcií kamery dotykovým displejom</t>
  </si>
  <si>
    <t>ovládanie funkcií nožným spínačom</t>
  </si>
  <si>
    <t>digitálne výstupy</t>
  </si>
  <si>
    <t>min. 12G-SDl, 3G-SDl, HD-SDI</t>
  </si>
  <si>
    <t>identifikácia endoskopov podľa typu a výrobného čísla vrátane zaznamenávania počtu vyšetrení</t>
  </si>
  <si>
    <t>automatické nastavenie jasu</t>
  </si>
  <si>
    <t>funkcia zlepšeného zobrazenia textúr a farieb</t>
  </si>
  <si>
    <t>funkcia nastavenia jasu so zachovaním kontrastu</t>
  </si>
  <si>
    <t>funkcia subjektívne nastavenie farieb /červená, modrá/</t>
  </si>
  <si>
    <t>funkcia subjektívne nastavenie chromatickosti obrazu</t>
  </si>
  <si>
    <t>4.15</t>
  </si>
  <si>
    <t>4.16</t>
  </si>
  <si>
    <t>4.17</t>
  </si>
  <si>
    <t>4.18</t>
  </si>
  <si>
    <t>4.19</t>
  </si>
  <si>
    <t>4.20</t>
  </si>
  <si>
    <t>4.21</t>
  </si>
  <si>
    <t>4.22</t>
  </si>
  <si>
    <t>4.23</t>
  </si>
  <si>
    <t>4.24</t>
  </si>
  <si>
    <t>4.25</t>
  </si>
  <si>
    <t>funkcia zmrazenie obrazu</t>
  </si>
  <si>
    <t>ukladanie snímok obrazu na prenosné, odnímateľné pamäťové médium, aj do internej pamäti kamery</t>
  </si>
  <si>
    <t>funkcia digitálnej chromoendoskopie</t>
  </si>
  <si>
    <t>funkcia opticko-digitálnej dichromoendoskopie pre zobrazenie hlbokých krvných ciev</t>
  </si>
  <si>
    <t>funkcia elektronický zoom</t>
  </si>
  <si>
    <t>min. 2x</t>
  </si>
  <si>
    <t>funkcia obraz v obraze, vrátane vstupu externého zdroja obrazu</t>
  </si>
  <si>
    <t>počet používateľských prednastavení</t>
  </si>
  <si>
    <t>min. 20</t>
  </si>
  <si>
    <t>min. 50</t>
  </si>
  <si>
    <t>počet prednastavení pacientských údajov</t>
  </si>
  <si>
    <t>funkcia irisovej clony</t>
  </si>
  <si>
    <t>filtrácia detailov</t>
  </si>
  <si>
    <t>vzduchová insuflácia</t>
  </si>
  <si>
    <t xml:space="preserve">v min. 4 stupňoch výkonu </t>
  </si>
  <si>
    <t>DICOM interface</t>
  </si>
  <si>
    <t>ODSÁVACIE ZARIADENIE  - 1 ks</t>
  </si>
  <si>
    <t>objem sekrétnej nádoby</t>
  </si>
  <si>
    <t>min. 2 l</t>
  </si>
  <si>
    <t>počet sekrétnych nádob</t>
  </si>
  <si>
    <t>min. 1</t>
  </si>
  <si>
    <t>5.3</t>
  </si>
  <si>
    <t>5.6</t>
  </si>
  <si>
    <t>nominálne vákuum</t>
  </si>
  <si>
    <t>min. 85 kPa</t>
  </si>
  <si>
    <t>použitie pre opakovateľne použiteľný systém</t>
  </si>
  <si>
    <t>použitie pre jednorazový systém</t>
  </si>
  <si>
    <t xml:space="preserve">jednorazové zberné vrecká </t>
  </si>
  <si>
    <t>30 ks</t>
  </si>
  <si>
    <t>pacientske hadice</t>
  </si>
  <si>
    <t>15 ks</t>
  </si>
  <si>
    <t>5.7</t>
  </si>
  <si>
    <t>PRACOVNÁ STANICA  - 1 ks</t>
  </si>
  <si>
    <t>centrálny vypínač</t>
  </si>
  <si>
    <t>rameno pre dva endoskopy</t>
  </si>
  <si>
    <t>rameno pre monitor</t>
  </si>
  <si>
    <t>držiak pre klávesnicu</t>
  </si>
  <si>
    <t>s oddeľovacím transformátorom</t>
  </si>
  <si>
    <t>počet políc</t>
  </si>
  <si>
    <t>min. 3</t>
  </si>
  <si>
    <t>6.6</t>
  </si>
  <si>
    <t>ZÁZNAMOVÉ ZARIADENIE S OVLÁDACÍM MONITOROM - 1 ks</t>
  </si>
  <si>
    <t>7.1</t>
  </si>
  <si>
    <t>7.2</t>
  </si>
  <si>
    <t>7.3</t>
  </si>
  <si>
    <t>7.4</t>
  </si>
  <si>
    <t>7.5</t>
  </si>
  <si>
    <t>7.6</t>
  </si>
  <si>
    <t>nahrávacie zariadenie, jednokanálové, FHDTV</t>
  </si>
  <si>
    <t>ovládanie z endoskopu</t>
  </si>
  <si>
    <t>s možnosťou streamovania</t>
  </si>
  <si>
    <t>integrované FHD AV vstupy</t>
  </si>
  <si>
    <t>min. 1 FHD AV vstup</t>
  </si>
  <si>
    <t>integrovaný HDD</t>
  </si>
  <si>
    <t xml:space="preserve">min. 4 TB s možnosťou jeho interného rozšírenia na min. 8 TB </t>
  </si>
  <si>
    <t>funkcia prehrávania multizáznamov, aplikácia umožňuje prehrávanie viackamerových simultánnych záznamov s možnosťou voľby zobrazenia Singleview, Matrix, PiP</t>
  </si>
  <si>
    <t>možnosť prepojenia s NIS, automatické zdieľanie dát z NIS</t>
  </si>
  <si>
    <t>aplikácia umožňujúca spracovanie videa priamo na sále, editácia videí a snímok, orezanie, strih, viacnásobný strih, zlučovanie výstrižkov do jedného videa</t>
  </si>
  <si>
    <t>7.7</t>
  </si>
  <si>
    <t>7.8</t>
  </si>
  <si>
    <t>funkcia "Markovanie": možnosť označenia dôležitých úsekov výkonu s možnosťou ich popisu online aj dodatočne pri prehrávanom zázname</t>
  </si>
  <si>
    <t>7.9</t>
  </si>
  <si>
    <t>7.10</t>
  </si>
  <si>
    <t>7.11</t>
  </si>
  <si>
    <t>funkcia Multizáznam: súbežné nahrávanie až 4 videovstupov do jednej nahrávky, vrátane IP kamier</t>
  </si>
  <si>
    <t>možnosť odosielania fotiek, videí, alebo ich častí do PACS priamo z nahrávacieho zariadenia</t>
  </si>
  <si>
    <t>možnosť integrácie do domény</t>
  </si>
  <si>
    <t>možnosť dodatočného HW rozšírenia počtu integrovaných AV vstupov na min. 2 vstupy</t>
  </si>
  <si>
    <t>7.12</t>
  </si>
  <si>
    <t>7.15</t>
  </si>
  <si>
    <t>7.16</t>
  </si>
  <si>
    <t>rameno pre uchytenie monitora na pracovnej stanici</t>
  </si>
  <si>
    <t>všetky dodané súčasti sú lifetime licenciami a nezahrňujú žiadne ďalšie mandatórne poplatky</t>
  </si>
  <si>
    <t>2 x 12G-SDl, 1 x DISPLAY PORT, 
1 x HDMI</t>
  </si>
  <si>
    <t>integrovaný LED svetelný zdroj pozostávajúci z min.  5 samostatných LED lámp rôznych farieb</t>
  </si>
  <si>
    <t>V ......................................, dňa .......................</t>
  </si>
  <si>
    <t>60000000-8 - Dopravné služby (bez prepravy odpadu)</t>
  </si>
  <si>
    <t>oprava vady s dodávkou náhradného dielu najneskôr do deväťdesiatšesť (96) hodín.</t>
  </si>
  <si>
    <t xml:space="preserve">Meno a priezvisko: </t>
  </si>
  <si>
    <t>celok</t>
  </si>
  <si>
    <t>maximálna ohybnosť nahor</t>
  </si>
  <si>
    <t>maximálna ohybnosť nadol</t>
  </si>
  <si>
    <t>Ultrazvukový videobronchoskop s lineárnym snímaním</t>
  </si>
  <si>
    <t>Ultrazvukový procesor</t>
  </si>
  <si>
    <t>LCD medicínsky monitor</t>
  </si>
  <si>
    <t>Videoprocesor / svetelný zdroj</t>
  </si>
  <si>
    <t>Odsávacie zariadenie</t>
  </si>
  <si>
    <t>Pracovná stanica</t>
  </si>
  <si>
    <t>Záznamové zariadenie s ovládacím monitorom</t>
  </si>
  <si>
    <t>4.26</t>
  </si>
  <si>
    <t>podpis, pečiatka</t>
  </si>
  <si>
    <t>Identifikačné údaje</t>
  </si>
  <si>
    <t>V ......................................, dňa ...................</t>
  </si>
  <si>
    <t>max. 7,3 mm</t>
  </si>
  <si>
    <t>možnosť použitia 21G apiračnej ihly</t>
  </si>
  <si>
    <t>výstup</t>
  </si>
  <si>
    <t xml:space="preserve">funkcia nastavenie bielej farby </t>
  </si>
  <si>
    <t xml:space="preserve">ovládací FHDTV dotykový monitor s uhlopriečkou </t>
  </si>
  <si>
    <t>ULTRAZVUKOVÁ POHONNÁ JEDNOTKA PRE EBUS SYSTÉM - 1 ks</t>
  </si>
  <si>
    <t>8.1</t>
  </si>
  <si>
    <t>8.2</t>
  </si>
  <si>
    <t>možnosť pripojenia mechanických radiálnych mini ultrazvukových endoskopických sond</t>
  </si>
  <si>
    <t>8.3</t>
  </si>
  <si>
    <t>vrátane držiaka na pripevnenie k pracovnej stanici EBUS</t>
  </si>
  <si>
    <t xml:space="preserve">9. </t>
  </si>
  <si>
    <t>MINI ULTRAZVUKOVÁ ENDOSKOPICKÁ RADIÁLNA SONDA - 1 ks</t>
  </si>
  <si>
    <t>9.1</t>
  </si>
  <si>
    <t>frekvencia snímania</t>
  </si>
  <si>
    <t>9.2</t>
  </si>
  <si>
    <t>mini ultrazvuková endoskopická mechanická radiálna sonda</t>
  </si>
  <si>
    <t>9.3</t>
  </si>
  <si>
    <t>pracovná dĺžka</t>
  </si>
  <si>
    <t>max. 2 200 mm</t>
  </si>
  <si>
    <t>8.4</t>
  </si>
  <si>
    <t>priemer distálnej časti sondy</t>
  </si>
  <si>
    <t>max. 1,5 mm</t>
  </si>
  <si>
    <t>8.5</t>
  </si>
  <si>
    <t>max. 1,8 mm</t>
  </si>
  <si>
    <t>8.6</t>
  </si>
  <si>
    <t>priemer pracovného tubusu sondy</t>
  </si>
  <si>
    <t>priemer pracovného kanála bronchoskopu pre použitie sondy</t>
  </si>
  <si>
    <t>min. 2 mm</t>
  </si>
  <si>
    <t>Videobronchoskopická ultrazvuková zostava</t>
  </si>
  <si>
    <t>1.4 Výzva</t>
  </si>
  <si>
    <t>1.5 Financovanie</t>
  </si>
  <si>
    <t xml:space="preserve">Schéma štátnej pomoci pre investície do nemocníc a hospicov, zariadení ústavnej zdravotnej starostlivosti z prostriedkov Plánu obnovy a odolnosti SR. </t>
  </si>
  <si>
    <t>Požaduje sa dodanie zariadenia :</t>
  </si>
  <si>
    <t xml:space="preserve">do deväťdesiat (90) pracovných dní od dňa nadobudnutia účinnosti zmluvy </t>
  </si>
  <si>
    <t xml:space="preserve">do sídla kupujúceho na vlastné náklady tak, aby bola zabezpečená dostatočná ochrana pred poškodením, </t>
  </si>
  <si>
    <t>po predchádzajúcom preukázateľnom upovedomení kupujúceho min. päť (5) pracovných dní vopred tak, aby kupujúci mohol poskynúť potrebnú súčinnosť pri dodaní,</t>
  </si>
  <si>
    <t xml:space="preserve">Kupujúci zabezpečí za účelom prevzatia zariadenia prístup pre osoby poverené predávajúcim na čas nevyhnutný na vyloženie, kompletizáciu a inštaláciu zariadenia. </t>
  </si>
  <si>
    <t xml:space="preserve">Prevzatie dodaného zariadenia je povinný kupujúci písomne potvrdiť na dodacom liste alebo preberacom protokole. Jedna kópia dodacieho listu alebo preberacieho protokolu ostáva kupujúcemu. V prípade uplatnenia oprávnenej výhrady kupujúceho  pri dodaní zariadenia, ostáva zariadenie vo vlastníctve predávajúceho až do doby, kým predávajúci neodstráni prekážku, ktorá bráni kupujúcemu zariadenie riadne prevziať. Kupujúci nadobudne vlastnícke právo vždy až po zaplatení celej odplaty za plnenie dohodnutej v zmluve. </t>
  </si>
  <si>
    <t>Súčasťou záväzku predávajúceho je zároveň poskytnutie písomných dokladov potrebných pre riadne a bezchybné použitie zariadenia na stanovený účel, a to najmä, no nie len výlučne: návod na použitie nia v slovenskom jazyku, záručný list, preberací (akceptačný) protokol, inštalačný protokol, protokol o zaškolení zamestnancov kupujúceho s obsluhou zariadenia.</t>
  </si>
  <si>
    <t xml:space="preserve">Predávajúci je povinný k faktúre vždy priložiť kúpnu zmluvu. Predávajúci je rovnako povinný k faktúre priložiť kópiu dodacieho listu ako jej povinnú prílohu, okrem prípadov, kedy je faktúra doručená zároveň s dodacím listom. </t>
  </si>
  <si>
    <t>Predávajúci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kúpnej zmluvy.</t>
  </si>
  <si>
    <r>
      <t xml:space="preserve">Názov výzvy: </t>
    </r>
    <r>
      <rPr>
        <b/>
        <sz val="9"/>
        <rFont val="Arial"/>
        <family val="2"/>
        <charset val="238"/>
      </rPr>
      <t>"Nová sieť nemocníc - zlepšenie kvality a efektívnosti ústavnej zdravotnej starostlivosti - doplnenie prístrojového vybavenia nemocníc"</t>
    </r>
  </si>
  <si>
    <r>
      <t>min. 20</t>
    </r>
    <r>
      <rPr>
        <sz val="9"/>
        <rFont val="Calibri"/>
        <family val="2"/>
        <charset val="238"/>
      </rPr>
      <t>°</t>
    </r>
  </si>
  <si>
    <r>
      <t>min. 120</t>
    </r>
    <r>
      <rPr>
        <sz val="9"/>
        <color rgb="FF333333"/>
        <rFont val="Calibri"/>
        <family val="2"/>
        <charset val="238"/>
      </rPr>
      <t>°</t>
    </r>
  </si>
  <si>
    <r>
      <t>min. 70</t>
    </r>
    <r>
      <rPr>
        <sz val="9"/>
        <color rgb="FF333333"/>
        <rFont val="Calibri"/>
        <family val="2"/>
        <charset val="238"/>
      </rPr>
      <t>°</t>
    </r>
  </si>
  <si>
    <r>
      <t>min. 65</t>
    </r>
    <r>
      <rPr>
        <sz val="9"/>
        <color rgb="FF333333"/>
        <rFont val="Calibri"/>
        <family val="2"/>
        <charset val="238"/>
      </rPr>
      <t>°</t>
    </r>
  </si>
  <si>
    <r>
      <t>min. 178</t>
    </r>
    <r>
      <rPr>
        <sz val="9"/>
        <color rgb="FF333333"/>
        <rFont val="Calibri"/>
        <family val="2"/>
        <charset val="238"/>
      </rPr>
      <t>°</t>
    </r>
    <r>
      <rPr>
        <sz val="9"/>
        <color rgb="FF333333"/>
        <rFont val="Arial"/>
        <family val="2"/>
        <charset val="238"/>
      </rPr>
      <t xml:space="preserve"> / 178</t>
    </r>
    <r>
      <rPr>
        <sz val="9"/>
        <color rgb="FF333333"/>
        <rFont val="Calibri"/>
        <family val="2"/>
        <charset val="238"/>
      </rPr>
      <t>°</t>
    </r>
    <r>
      <rPr>
        <sz val="9"/>
        <color rgb="FF333333"/>
        <rFont val="Arial"/>
        <family val="2"/>
        <charset val="238"/>
      </rPr>
      <t xml:space="preserve"> </t>
    </r>
  </si>
  <si>
    <r>
      <t>min. 15</t>
    </r>
    <r>
      <rPr>
        <sz val="9"/>
        <color rgb="FF333333"/>
        <rFont val="Calibri"/>
        <family val="2"/>
        <charset val="238"/>
      </rPr>
      <t>°</t>
    </r>
  </si>
  <si>
    <r>
      <t xml:space="preserve">Uchádzač uvedie informáciu, či akceptuje resp. neakceptuje verejným obstarávateľom definované zmluvné požiadavky na predmet zákazky
</t>
    </r>
    <r>
      <rPr>
        <sz val="9"/>
        <color theme="1"/>
        <rFont val="Arial"/>
        <family val="2"/>
        <charset val="238"/>
      </rPr>
      <t>(v prípade neakceptovania príslušnej požiadavky uvedie dôvod a ním navrhovanú úpravu)</t>
    </r>
  </si>
  <si>
    <r>
      <t xml:space="preserve">Uchádzač uvedie informácie, či akceptuje resp. neakceptuje verejným obstarávateľom definované minimálne osobitné požiadavky na predmet zákazky a doklady 
</t>
    </r>
    <r>
      <rPr>
        <sz val="9"/>
        <color theme="1"/>
        <rFont val="Arial"/>
        <family val="2"/>
        <charset val="238"/>
      </rPr>
      <t>(v prípade neakceptovania príslušnej požiadavky uvedie dôvod a ním navrhovanú úpravu)</t>
    </r>
  </si>
  <si>
    <r>
      <t xml:space="preserve">Prospektový materiál / produktový list/ technický list </t>
    </r>
    <r>
      <rPr>
        <sz val="9"/>
        <color theme="1"/>
        <rFont val="Arial"/>
        <family val="2"/>
        <charset val="238"/>
      </rPr>
      <t xml:space="preserve"> (resp. iný doklad),</t>
    </r>
    <r>
      <rPr>
        <b/>
        <sz val="9"/>
        <color theme="1"/>
        <rFont val="Arial"/>
        <family val="2"/>
        <charset val="238"/>
      </rPr>
      <t xml:space="preserve"> </t>
    </r>
    <r>
      <rPr>
        <sz val="9"/>
        <color theme="1"/>
        <rFont val="Arial"/>
        <family val="2"/>
        <charset val="238"/>
      </rPr>
      <t>prostredníctvom ktorého uchádzač jednoznačne preukáže, že ním ponúkané zariadenie spĺňa verejným obstarávateľom požadované minimálne technické vlastnosti, parametre a hodnoty predmetu zákazky</t>
    </r>
  </si>
  <si>
    <r>
      <rPr>
        <b/>
        <sz val="9"/>
        <rFont val="Arial"/>
        <family val="2"/>
        <charset val="238"/>
      </rPr>
      <t>Kód Výzvy</t>
    </r>
    <r>
      <rPr>
        <sz val="9"/>
        <rFont val="Arial"/>
        <family val="2"/>
        <charset val="238"/>
      </rPr>
      <t>: 11102-21-V11</t>
    </r>
  </si>
  <si>
    <r>
      <rPr>
        <b/>
        <sz val="9"/>
        <rFont val="Arial"/>
        <family val="2"/>
        <charset val="238"/>
      </rPr>
      <t>Komponent</t>
    </r>
    <r>
      <rPr>
        <sz val="9"/>
        <rFont val="Arial"/>
        <family val="2"/>
        <charset val="238"/>
      </rPr>
      <t>: 11_Moderná a dostupná zdravotná starostlivosť</t>
    </r>
  </si>
  <si>
    <r>
      <rPr>
        <b/>
        <sz val="9"/>
        <rFont val="Arial"/>
        <family val="2"/>
        <charset val="238"/>
      </rPr>
      <t>Názov investície</t>
    </r>
    <r>
      <rPr>
        <sz val="9"/>
        <rFont val="Arial"/>
        <family val="2"/>
        <charset val="238"/>
      </rPr>
      <t>: 2_Nová sieť nemocníc-výstavba, rekonštrukcie a vybavenie</t>
    </r>
  </si>
  <si>
    <t>Požaduje sa akceptovať, že platba za plnenie sa realizuje výlučne bezhotovostným platobným stykom na základe faktúry doručenej predávajúcim, a to vždy za riadne a včas poskytnuté plnenie. Predávajúci je povinný zaslať faktúru elektronicky na e-mailovú adresu: faktury@unlp.sk. Za deň splnenia peňažného záväzku sa považuje deň odpísania dlžnej sumy z účtu kupujúceho v prospech účtu predávajúceho.</t>
  </si>
  <si>
    <t xml:space="preserve">Požaduje sa v zmysle § 340b ods. 5 zákona č. 513/1991 Z.z. Obchodného zákonníka v znení neskorších predpisov splatnosť faktúry v lehote šesťdesiatich (60) kalendárnych dní odo dňa jej doručenia predávajúcemu. </t>
  </si>
  <si>
    <t>Kúpna cena zariadenia zahŕňa aj služby spojené s jeho dodaním, t.j. zabezpečenie dopravy do dohodnutého miesta dodania, dopravu predávajúceho do miesta poskytnutia služby a späť, ako aj všetky ostatné náklady predávajúceho vynaložené v súvislosti s dodaním objednaného zariadenia a/alebo poskytnutím služieb kupujúcemu, uvedením zariadenia do prevádzky (inštaláciou), zaškolením obsluhy, poskytnutím užívateľskej dokumentácie, poskytnutím hardvéru a licencie k nim, prevodom vlastníctva k zariadeniu na kupujúceho, ako aj poskytovanie záručného servisu v mieste inštalácie.</t>
  </si>
  <si>
    <t xml:space="preserve">Predávajúci poskytuje na predmet zákazky a všetky jeho súčasti  komplexnú záruku v trvaní dvadsiatichštyri (24) mesiacov odo dňa, kedy je zariadenie uvedené do prevádzky. Uvedenie zariadenia do prevádzky a začiatok plynutia záručnej doby sa potvrdí na dodacom liste (preberací protokol), ktorý podpíšu obe zmluvné strany, t.j. predávajúci a kupujúci, resp. ich oprávnení zástupcovia. Uvedená záručná doba sa automaticky predlžuje o dobu, po ktorú nemohlo byť zariadenie využívané na účel, na ktorý je určený a to z dôvodov, na ktoré sa vzťahuje záruka. </t>
  </si>
  <si>
    <t>práce (servisné hodiny) a dojazdy servisných technikov predávajúceho do miesta inštalácie zariadenia v rámci zabezpečenia záručného servisu,</t>
  </si>
  <si>
    <t>vykonanie akýchkoľvek neplánovaných opráv a údržby, ktoré nevyplývajú zo servisného plánu výrobcu zariadenia, ak takáto oprava je nevyhnutná za účelom zabezpečenia prevádzky zariadenia, vrátane generálnej opravy,</t>
  </si>
  <si>
    <t xml:space="preserve">technická telefonická podpora v pracovných dňoch od 08.00 do 16:00 a zároveň poradenstvo pri prevádzkovaní zariadenia prostredníctvom klientského pracoviska predávajúceho v pracovných dňoch od 8:00 do 16:00 hod., pričom predávajúci musí garantovať funkčnosť a prevádzku tohto klientskeho pracoviska. </t>
  </si>
  <si>
    <t>Servisný technik predávajúceho je povinný nastúpiť na odstránenie vady v mieste inštalácie zariadenia do štyridsaťosem (48) hodín od nahlásenia v pracovný deň medzi 7:00 a 16:00 hod.</t>
  </si>
  <si>
    <t>V prípade, ak odstránenie vady nevyžaduje príchod servisného technika predávajúceho do miesta inštalácie zariadenia, jepredávajúci oprávnený začať odstraňovať vadu formou vzdialeného prístupu v lehote najneskôr do dvadsiatichštyri (24) hodín od nahlásenia v pracovný deň medzi 7:00 a 16:00 hod., resp. do 12:00 hod. nasledujúceho pracovného dňa, pokiaľ vada bola nahlásená po 16:00 hod. pracovného dňa alebo počas mimopracovného dňa.</t>
  </si>
  <si>
    <t>Predávajúci je povinný počas trvania záručnej doby odstrániť vady v nasledujúcich lehotách od nástupu na opravu:</t>
  </si>
  <si>
    <t xml:space="preserve">Kupujúci je oprávnený vadu, ktorú zistí na zariadení počas záručnej doby, nahlásiť predávajúcemu prostredníctvom klientského pracoviska predávajúceho. V prípade ak komunikačným kanálom klientského pracoviska predávajúceho je emailová komunikácia, za moment nahlásenia vady sa považuje moment prijatia emailovej správy predávajúcim.  V prípade ak komunikačným kanálom klientského pracoviska predávajúceho je telefónna linka, za moment nahlásenia vady sa považuje moment spätného telefonického alebo emailového potvrdenia kupujúcemu a jeho evidencia, vrátane mena oznamovateľa, telefónneho čísla pre potvrdenie a stručného opisu vady. </t>
  </si>
  <si>
    <t>Záruka sa nevzťahuje na vady, ktoré spôsobí kupujúci neodbornou manipuláciou resp. používaním v rozpore s návodom na obsluhu. Záruka sa tiež nevzťahuje na vady, ktoré vzniknú v dôsledku živelnej pohromy, vyššej moci alebo vandalizmu.</t>
  </si>
  <si>
    <t>Predávajúci nesie zodpovednosť za to, že služby servisu a údržby zariadenia budú poskytované v najvyššej dostupnej kvalite tak, aby vyhovovali potrebám kupujúceho. Služby budú poskytované s náležitou odbornou starostlivosťou a prostredníctvom osôb, ktoré majú potrebnú kvalifikáciu a skúsenosti nevyhnutné na plnenie svojich povinností.</t>
  </si>
  <si>
    <t xml:space="preserve">Predávajúci garantuje kupujúcemu dodanie všetkých náhradných dielov pre dodané zariadenie  počas min. 10 rokov odo dňa uvedenia zariadenia do prevádzky na pracovisku kupujúceho. </t>
  </si>
  <si>
    <t>Predávajúci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kupujúcemu zodpovedá za škodu, ktorá kupujúcemu vznikla porušením tejto povinnosti.</t>
  </si>
  <si>
    <r>
      <rPr>
        <b/>
        <sz val="9"/>
        <color theme="1"/>
        <rFont val="Arial"/>
        <family val="2"/>
        <charset val="238"/>
      </rPr>
      <t>Doklad s názvom ES vyhlásenie o zhode</t>
    </r>
    <r>
      <rPr>
        <sz val="9"/>
        <color theme="1"/>
        <rFont val="Arial"/>
        <family val="2"/>
        <charset val="238"/>
      </rPr>
      <t xml:space="preserve"> a podklady k nemu, resp. iné doklady, ktoré nahrádzajú požadované potvrdenie. </t>
    </r>
  </si>
  <si>
    <t>rozsah pracovných frekvencií kompatibilný s mini ultrazvukovými endoskopickými sondami</t>
  </si>
  <si>
    <t>min. 20 MHZ</t>
  </si>
  <si>
    <t>1.1 Názov predmetu zákazky: VIDEOBRONCHOSKOPICKÁ ULTRAZVUKOVÁ ZOSTAVA</t>
  </si>
  <si>
    <t>Videobronchoskopická ultrazvuková zostavaje nevyhnutná pri diagnostike a stagingu závažných onkologických ochorení pľúc a mediastína</t>
  </si>
  <si>
    <t xml:space="preserve">Predmet zákazky nie je rozdelený na časti. S ohľadom na charakter predmetu zákazky, by bolo rozdelenie predmetu zákazky po technickej stránke nelogické, neúčelne, nehospodárne, pretože sa jedná o funkčné a logicky závislé celky, ktoré sú vzájomne prepojené a z hľadiska technického a funkčného musia byť dodávané spolu v rámci jedného celku. Nerozdelením zákazky na časti nedochádza k obmedzeniu hospodárskej súťaže, nakoľko tak nedochádza k zúženiu počtu hospodárskych subjektov, ktoré by mohli predložiť ponuku. </t>
  </si>
  <si>
    <t>Súčasťou dodania zariadenia a/alebo dohodnutých služieb je aj povinnosť predávajúceho odovzdať kupujúcemu :
- zoznam a kontaktné údaje servisných stredísk predávajúci pre potreby plnenia zmluvy,
- kontaktné údaje na Klientske pracovisko predávajúceho - tzv. "Hotline", "Helpdesk" pre potreby plnenia zmluvy.</t>
  </si>
  <si>
    <t>Komplexná záruka predstavuje súbor opatrení, ktoré bude v rámci ceny za zariadenie vykonávať predávajúci autorizovaným servisom po dobu trvania záručnej doby na nie za účelom bezporuchovej prevádzky predmetu zmluvy a za účelom udržania všetkých parametrov uvedených v technickej špecifikácií zariadenia. Kupujúci si vyhradzuje právo, v prípade potreby vyžiadať od predávajúceho predloženie dokladu, prostredníctvom ktorého preukáže oprávnenosť vykonávať autorizovaný servis. Opatreniami sa rozumie najmä, nie však výlučne:</t>
  </si>
  <si>
    <t>min. DVI</t>
  </si>
  <si>
    <t>min. 7,5 MHz - 30 MHz</t>
  </si>
  <si>
    <r>
      <rPr>
        <b/>
        <sz val="9"/>
        <color theme="1"/>
        <rFont val="Arial"/>
        <family val="2"/>
        <charset val="238"/>
      </rPr>
      <t>Potvrdenie ŠÚKL</t>
    </r>
    <r>
      <rPr>
        <sz val="9"/>
        <color theme="1"/>
        <rFont val="Arial"/>
        <family val="2"/>
        <charset val="238"/>
      </rPr>
      <t xml:space="preserve"> (výstup z databázy registrovaných/evidovaných zdravotníckych pomôcok), resp. iné doklady, ktoré nahrádzajú požadované potvrdenie (najneskôr ku dňu podpisu zmluvy).</t>
    </r>
  </si>
  <si>
    <t xml:space="preserve">Návrh na plnenie kritéria - kalkulácia ceny </t>
  </si>
  <si>
    <t>Týmto prehlasujem, že v PTK nami uvedené zariadenie v plnom rozsahu spĺňa funkčnú špecifikáciu (t.j. účel použitia) predmetu zákazky. Zároveň prehlasujem, že v prípade, ak verejný obstarávateľ vyhlási zákazku na uvedený predmet zákazky v súlade s nami ponúkanými hodnotami uvedeného zariadenia nie sú nám známe žiadne okolnosti, ktoré by nám bránili v účasti v predmetnom verejnom obstarávaní.</t>
  </si>
  <si>
    <r>
      <rPr>
        <b/>
        <sz val="10"/>
        <color theme="1"/>
        <rFont val="Arial"/>
        <family val="2"/>
        <charset val="238"/>
      </rPr>
      <t>Účel prípravnej trhovej konzultácie</t>
    </r>
    <r>
      <rPr>
        <sz val="9"/>
        <color theme="1"/>
        <rFont val="Arial"/>
        <family val="2"/>
        <charset val="238"/>
      </rPr>
      <t xml:space="preserve">
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 Účelom je tiež stanovenia požiadaviek (transparentných)  na predmet zákazky a predpokladanej hodnoty zákazky.</t>
    </r>
  </si>
  <si>
    <t>suma DPH 
v EUR</t>
  </si>
  <si>
    <t>suma DPH v EUR</t>
  </si>
  <si>
    <t>Platnosť cenovej ponuky do:</t>
  </si>
  <si>
    <t>Ultrazvuková pohonná jednotka pre EBUS systém</t>
  </si>
  <si>
    <t>Mini ultrazvuková endoskopická raduálna sonda</t>
  </si>
  <si>
    <t>Príloha č. 2 - Návrh na plnenie kritéria - kalkulácia ceny</t>
  </si>
  <si>
    <t xml:space="preserve">Názov predmetu zákazky: VIDEOBRONCHOSKOPICKÁ ULTRAZVUKOVÁ ZOSTAVA </t>
  </si>
  <si>
    <t>Položkovitý rozpis ceny:</t>
  </si>
  <si>
    <t>Názov predmetu zákazky</t>
  </si>
  <si>
    <t xml:space="preserve">Videobronchoskopická ultrazvuková zostava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</si>
</sst>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EUR&quot;"/>
    <numFmt numFmtId="165" formatCode="#,##0.00\ &quot;€&quot;"/>
  </numFmts>
  <fonts count="28"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0"/>
      <color rgb="FFFF0000"/>
      <name val="Arial"/>
      <family val="2"/>
      <charset val="238"/>
    </font>
    <font>
      <sz val="8"/>
      <color theme="1"/>
      <name val="Arial"/>
      <family val="2"/>
      <charset val="238"/>
    </font>
    <font>
      <sz val="10"/>
      <color rgb="FFFF0000"/>
      <name val="Arial"/>
      <family val="2"/>
      <charset val="238"/>
    </font>
    <font>
      <b/>
      <sz val="9"/>
      <color theme="1"/>
      <name val="Arial"/>
      <family val="2"/>
      <charset val="238"/>
    </font>
    <font>
      <b/>
      <sz val="10"/>
      <color theme="1"/>
      <name val="Arial Narrow"/>
      <family val="2"/>
      <charset val="238"/>
    </font>
    <font>
      <b/>
      <i/>
      <sz val="10"/>
      <color theme="1"/>
      <name val="Arial Narrow"/>
      <family val="2"/>
      <charset val="238"/>
    </font>
    <font>
      <sz val="10"/>
      <color theme="1"/>
      <name val="Calibri"/>
      <family val="2"/>
      <charset val="238"/>
      <scheme val="minor"/>
    </font>
    <font>
      <b/>
      <sz val="10"/>
      <name val="Arial Narrow"/>
      <family val="2"/>
      <charset val="238"/>
    </font>
    <font>
      <sz val="10"/>
      <color theme="1"/>
      <name val="Arial Narrow"/>
      <family val="2"/>
      <charset val="238"/>
    </font>
    <font>
      <u/>
      <sz val="10"/>
      <color theme="1"/>
      <name val="Arial"/>
      <family val="2"/>
      <charset val="238"/>
    </font>
    <font>
      <sz val="8"/>
      <color theme="1"/>
      <name val="Arial Narrow"/>
      <family val="2"/>
      <charset val="238"/>
    </font>
    <font>
      <sz val="8"/>
      <name val="Arial Narrow"/>
      <family val="2"/>
      <charset val="238"/>
    </font>
    <font>
      <sz val="9"/>
      <name val="Arial"/>
      <family val="2"/>
      <charset val="238"/>
    </font>
    <font>
      <sz val="9"/>
      <color rgb="FFFF0000"/>
      <name val="Arial"/>
      <family val="2"/>
      <charset val="238"/>
    </font>
    <font>
      <b/>
      <sz val="9"/>
      <color rgb="FFFF0000"/>
      <name val="Arial"/>
      <family val="2"/>
      <charset val="238"/>
    </font>
    <font>
      <sz val="9"/>
      <name val="Calibri"/>
      <family val="2"/>
      <charset val="238"/>
    </font>
    <font>
      <sz val="9"/>
      <color rgb="FF333333"/>
      <name val="Arial"/>
      <family val="2"/>
      <charset val="238"/>
    </font>
    <font>
      <sz val="9"/>
      <color rgb="FF333333"/>
      <name val="Calibri"/>
      <family val="2"/>
      <charset val="238"/>
    </font>
    <font>
      <sz val="9"/>
      <color theme="1"/>
      <name val="Times New Roman"/>
      <family val="1"/>
      <charset val="238"/>
    </font>
    <font>
      <b/>
      <sz val="8"/>
      <color theme="1"/>
      <name val="Arial"/>
      <family val="2"/>
      <charset val="238"/>
    </font>
  </fonts>
  <fills count="9">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24997711111789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auto="1"/>
      </top>
      <bottom/>
      <diagonal/>
    </border>
    <border>
      <left/>
      <right style="thin">
        <color auto="1"/>
      </right>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1" fillId="0" borderId="0"/>
  </cellStyleXfs>
  <cellXfs count="239">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0" fontId="2" fillId="0" borderId="0" xfId="0" applyFont="1" applyAlignment="1">
      <alignment horizontal="center" wrapText="1"/>
    </xf>
    <xf numFmtId="0" fontId="8" fillId="0" borderId="0" xfId="0" applyFont="1" applyAlignment="1">
      <alignment horizontal="center" vertical="center" wrapText="1"/>
    </xf>
    <xf numFmtId="0" fontId="10" fillId="0" borderId="0" xfId="0" applyFont="1" applyAlignment="1">
      <alignment vertical="center"/>
    </xf>
    <xf numFmtId="0" fontId="10" fillId="0" borderId="0" xfId="0" applyFont="1" applyAlignment="1">
      <alignment vertical="center" wrapText="1"/>
    </xf>
    <xf numFmtId="0" fontId="7" fillId="0" borderId="0" xfId="0" applyFont="1" applyAlignment="1">
      <alignment wrapText="1"/>
    </xf>
    <xf numFmtId="0" fontId="7" fillId="0" borderId="0" xfId="0" applyFont="1" applyAlignment="1">
      <alignment horizontal="right" vertical="center" wrapText="1"/>
    </xf>
    <xf numFmtId="0" fontId="6" fillId="0" borderId="0" xfId="4" applyFont="1" applyAlignment="1">
      <alignment horizontal="left" vertical="center" wrapText="1"/>
    </xf>
    <xf numFmtId="0" fontId="7" fillId="0" borderId="0" xfId="0" applyNumberFormat="1" applyFont="1" applyFill="1" applyBorder="1" applyAlignment="1">
      <alignment vertical="center" wrapText="1"/>
    </xf>
    <xf numFmtId="0" fontId="13" fillId="0" borderId="0" xfId="0" applyFont="1" applyAlignment="1"/>
    <xf numFmtId="0" fontId="14" fillId="0" borderId="0" xfId="0" applyFont="1"/>
    <xf numFmtId="0" fontId="16"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0" xfId="0" applyFont="1" applyAlignment="1">
      <alignment wrapText="1"/>
    </xf>
    <xf numFmtId="9" fontId="16" fillId="0" borderId="0" xfId="0" applyNumberFormat="1" applyFont="1" applyAlignment="1">
      <alignment horizontal="center" wrapText="1"/>
    </xf>
    <xf numFmtId="0" fontId="16" fillId="0" borderId="0" xfId="0" applyFont="1" applyFill="1" applyBorder="1" applyAlignment="1">
      <alignment wrapText="1"/>
    </xf>
    <xf numFmtId="0" fontId="16" fillId="0" borderId="0" xfId="0" applyFont="1" applyFill="1" applyBorder="1" applyAlignment="1">
      <alignment horizontal="right" vertical="center"/>
    </xf>
    <xf numFmtId="0" fontId="16" fillId="0" borderId="0" xfId="0" applyFont="1" applyFill="1" applyBorder="1" applyAlignment="1">
      <alignment horizontal="right" vertical="center" wrapText="1"/>
    </xf>
    <xf numFmtId="0" fontId="16" fillId="0" borderId="0" xfId="5" applyFont="1" applyAlignment="1">
      <alignment vertical="center" wrapText="1"/>
    </xf>
    <xf numFmtId="9" fontId="16" fillId="0" borderId="0" xfId="0" applyNumberFormat="1" applyFont="1" applyAlignment="1">
      <alignment wrapText="1"/>
    </xf>
    <xf numFmtId="0" fontId="12" fillId="0" borderId="0" xfId="0" applyFont="1" applyAlignment="1"/>
    <xf numFmtId="164" fontId="16" fillId="0" borderId="0" xfId="0" applyNumberFormat="1" applyFont="1" applyFill="1" applyBorder="1" applyAlignment="1">
      <alignment horizontal="right" vertical="center"/>
    </xf>
    <xf numFmtId="0" fontId="7" fillId="0" borderId="0" xfId="0" applyFont="1" applyBorder="1" applyAlignment="1">
      <alignment horizontal="right" vertical="center" wrapText="1"/>
    </xf>
    <xf numFmtId="0" fontId="7" fillId="5" borderId="1" xfId="5" applyFont="1" applyFill="1" applyBorder="1" applyAlignment="1">
      <alignment horizontal="left" vertical="center" wrapText="1"/>
    </xf>
    <xf numFmtId="9" fontId="17" fillId="0" borderId="0" xfId="0" applyNumberFormat="1" applyFont="1" applyBorder="1" applyAlignment="1">
      <alignment wrapText="1"/>
    </xf>
    <xf numFmtId="0" fontId="16" fillId="0" borderId="0" xfId="0" applyFont="1"/>
    <xf numFmtId="0" fontId="16" fillId="0" borderId="0" xfId="5" applyFont="1" applyFill="1" applyBorder="1" applyAlignment="1">
      <alignment vertical="center" wrapText="1"/>
    </xf>
    <xf numFmtId="0" fontId="7" fillId="0" borderId="0" xfId="5" applyFont="1" applyAlignment="1">
      <alignment horizontal="left" vertical="center" wrapText="1"/>
    </xf>
    <xf numFmtId="0" fontId="7" fillId="0" borderId="0" xfId="0" applyFont="1" applyFill="1" applyAlignment="1">
      <alignment horizontal="center" vertical="top" wrapText="1"/>
    </xf>
    <xf numFmtId="0" fontId="7" fillId="0" borderId="6" xfId="0" applyFont="1" applyFill="1" applyBorder="1" applyAlignment="1">
      <alignment horizontal="center" vertical="top" wrapText="1"/>
    </xf>
    <xf numFmtId="0" fontId="7" fillId="0" borderId="0" xfId="0" applyFont="1" applyFill="1" applyBorder="1" applyAlignment="1">
      <alignment horizontal="center" vertical="top" wrapText="1"/>
    </xf>
    <xf numFmtId="16" fontId="7" fillId="4" borderId="1" xfId="0" applyNumberFormat="1" applyFont="1" applyFill="1" applyBorder="1" applyAlignment="1">
      <alignment horizontal="left" vertical="center" wrapText="1"/>
    </xf>
    <xf numFmtId="16" fontId="7" fillId="0" borderId="0" xfId="0" applyNumberFormat="1" applyFont="1" applyFill="1" applyBorder="1" applyAlignment="1">
      <alignment horizontal="left" vertical="center" wrapText="1"/>
    </xf>
    <xf numFmtId="0" fontId="7" fillId="0" borderId="0" xfId="0" applyFont="1" applyFill="1" applyAlignment="1">
      <alignment horizontal="center" vertical="center" wrapText="1"/>
    </xf>
    <xf numFmtId="16" fontId="11" fillId="0" borderId="0" xfId="0" applyNumberFormat="1" applyFont="1" applyFill="1" applyAlignment="1">
      <alignment horizontal="left" vertical="center" wrapText="1"/>
    </xf>
    <xf numFmtId="16" fontId="6" fillId="0" borderId="1" xfId="0" applyNumberFormat="1" applyFont="1" applyFill="1" applyBorder="1" applyAlignment="1">
      <alignment horizontal="left" vertical="center" wrapText="1"/>
    </xf>
    <xf numFmtId="16" fontId="6" fillId="0" borderId="1" xfId="0" applyNumberFormat="1" applyFont="1" applyFill="1" applyBorder="1" applyAlignment="1">
      <alignment horizontal="center" vertical="center" wrapText="1"/>
    </xf>
    <xf numFmtId="16" fontId="7" fillId="0" borderId="1" xfId="0" applyNumberFormat="1" applyFont="1" applyFill="1" applyBorder="1" applyAlignment="1">
      <alignment horizontal="left" vertical="center" wrapText="1"/>
    </xf>
    <xf numFmtId="16"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0" fontId="20" fillId="0" borderId="0" xfId="0" applyNumberFormat="1" applyFont="1" applyAlignment="1">
      <alignment horizontal="left" vertical="top" wrapText="1"/>
    </xf>
    <xf numFmtId="16" fontId="6" fillId="0" borderId="0" xfId="0" applyNumberFormat="1" applyFont="1" applyFill="1" applyAlignment="1">
      <alignment horizontal="left" wrapText="1"/>
    </xf>
    <xf numFmtId="0" fontId="20" fillId="0" borderId="0" xfId="0" applyFont="1" applyFill="1" applyAlignment="1">
      <alignment horizontal="left" vertical="center" wrapText="1"/>
    </xf>
    <xf numFmtId="0" fontId="20" fillId="0" borderId="0" xfId="0" applyFont="1" applyFill="1" applyAlignment="1">
      <alignment horizontal="left" vertical="top" wrapText="1"/>
    </xf>
    <xf numFmtId="0" fontId="21" fillId="0" borderId="0" xfId="0" applyFont="1" applyAlignment="1">
      <alignment horizontal="center" vertical="top" wrapText="1"/>
    </xf>
    <xf numFmtId="16" fontId="6" fillId="0" borderId="0" xfId="0" applyNumberFormat="1" applyFont="1" applyFill="1" applyAlignment="1">
      <alignment wrapText="1"/>
    </xf>
    <xf numFmtId="16" fontId="22" fillId="0" borderId="0" xfId="0" applyNumberFormat="1" applyFont="1" applyFill="1" applyAlignment="1">
      <alignment wrapText="1"/>
    </xf>
    <xf numFmtId="0" fontId="20" fillId="0" borderId="0" xfId="0" applyFont="1" applyAlignment="1">
      <alignment horizontal="center" vertical="center" wrapText="1"/>
    </xf>
    <xf numFmtId="0" fontId="7" fillId="0" borderId="0" xfId="0" applyFont="1" applyAlignment="1">
      <alignment horizontal="center" wrapText="1"/>
    </xf>
    <xf numFmtId="0" fontId="7" fillId="0" borderId="0" xfId="0" applyFont="1" applyFill="1" applyAlignment="1">
      <alignment horizontal="left" vertical="center" wrapText="1"/>
    </xf>
    <xf numFmtId="0" fontId="21" fillId="0" borderId="0" xfId="0" applyFont="1" applyFill="1" applyAlignment="1">
      <alignment horizontal="left" vertical="center" wrapText="1"/>
    </xf>
    <xf numFmtId="0" fontId="7" fillId="0" borderId="0" xfId="0" applyFont="1" applyAlignment="1">
      <alignment horizontal="left" wrapText="1"/>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center" vertical="center" wrapText="1"/>
    </xf>
    <xf numFmtId="49" fontId="7" fillId="6" borderId="1" xfId="0" applyNumberFormat="1" applyFont="1" applyFill="1" applyBorder="1" applyAlignment="1">
      <alignment horizontal="center" vertical="center" wrapText="1"/>
    </xf>
    <xf numFmtId="49" fontId="7" fillId="5" borderId="1" xfId="0" applyNumberFormat="1" applyFont="1" applyFill="1" applyBorder="1" applyAlignment="1">
      <alignment horizontal="left" vertical="center"/>
    </xf>
    <xf numFmtId="49" fontId="7" fillId="0" borderId="1" xfId="0" applyNumberFormat="1" applyFont="1" applyBorder="1" applyAlignment="1">
      <alignment horizontal="center" vertical="center"/>
    </xf>
    <xf numFmtId="0" fontId="20" fillId="2" borderId="1" xfId="0" applyFont="1" applyFill="1" applyBorder="1" applyAlignment="1">
      <alignment vertical="center" wrapText="1"/>
    </xf>
    <xf numFmtId="0" fontId="20" fillId="0" borderId="1" xfId="0" applyFont="1" applyFill="1" applyBorder="1" applyAlignment="1">
      <alignment horizontal="center" vertical="center" wrapText="1"/>
    </xf>
    <xf numFmtId="49" fontId="7" fillId="7" borderId="1" xfId="0" applyNumberFormat="1" applyFont="1" applyFill="1" applyBorder="1" applyAlignment="1">
      <alignment horizontal="center" vertical="center" wrapText="1"/>
    </xf>
    <xf numFmtId="49" fontId="7" fillId="7" borderId="1" xfId="0" applyNumberFormat="1" applyFont="1" applyFill="1" applyBorder="1" applyAlignment="1">
      <alignment horizontal="left" vertical="center" wrapText="1"/>
    </xf>
    <xf numFmtId="0" fontId="24" fillId="0" borderId="1" xfId="0" applyFont="1" applyBorder="1" applyAlignment="1">
      <alignment vertical="center"/>
    </xf>
    <xf numFmtId="0" fontId="24" fillId="0" borderId="1" xfId="0" applyFont="1" applyFill="1" applyBorder="1" applyAlignment="1">
      <alignment horizontal="center" vertical="center"/>
    </xf>
    <xf numFmtId="0" fontId="24" fillId="0" borderId="1" xfId="0" applyFont="1" applyBorder="1" applyAlignment="1">
      <alignment horizontal="left" vertical="center" wrapText="1"/>
    </xf>
    <xf numFmtId="0" fontId="24" fillId="0" borderId="1" xfId="0" applyFont="1" applyFill="1" applyBorder="1" applyAlignment="1">
      <alignment horizontal="center" vertical="center" wrapText="1"/>
    </xf>
    <xf numFmtId="17" fontId="7" fillId="0" borderId="1" xfId="0" applyNumberFormat="1" applyFont="1" applyBorder="1" applyAlignment="1">
      <alignment horizontal="center" vertical="center"/>
    </xf>
    <xf numFmtId="17" fontId="7" fillId="5" borderId="1" xfId="0" applyNumberFormat="1" applyFont="1" applyFill="1" applyBorder="1" applyAlignment="1">
      <alignment horizontal="left" vertical="center"/>
    </xf>
    <xf numFmtId="0" fontId="7" fillId="3" borderId="1" xfId="0" applyFont="1" applyFill="1" applyBorder="1" applyAlignment="1">
      <alignment vertical="center" wrapText="1"/>
    </xf>
    <xf numFmtId="0" fontId="7" fillId="0" borderId="1" xfId="0" applyFont="1" applyFill="1" applyBorder="1" applyAlignment="1">
      <alignment horizontal="center" vertical="center" wrapText="1"/>
    </xf>
    <xf numFmtId="0" fontId="24" fillId="0" borderId="1" xfId="0" applyFont="1" applyBorder="1" applyAlignment="1">
      <alignment vertical="center" wrapText="1"/>
    </xf>
    <xf numFmtId="0" fontId="20" fillId="0" borderId="1" xfId="0" applyFont="1" applyBorder="1" applyAlignment="1">
      <alignment vertical="center"/>
    </xf>
    <xf numFmtId="49" fontId="24" fillId="0" borderId="1" xfId="0" applyNumberFormat="1" applyFont="1" applyFill="1" applyBorder="1" applyAlignment="1">
      <alignment horizontal="center" vertical="center"/>
    </xf>
    <xf numFmtId="49" fontId="7" fillId="7" borderId="1" xfId="0" applyNumberFormat="1" applyFont="1" applyFill="1" applyBorder="1" applyAlignment="1">
      <alignment vertical="center" wrapText="1"/>
    </xf>
    <xf numFmtId="0" fontId="24" fillId="0" borderId="1" xfId="0" applyFont="1" applyFill="1" applyBorder="1" applyAlignment="1">
      <alignment vertical="center" wrapText="1"/>
    </xf>
    <xf numFmtId="0" fontId="24" fillId="5" borderId="1" xfId="0" applyFont="1" applyFill="1" applyBorder="1" applyAlignment="1">
      <alignment horizontal="left" vertical="center" wrapText="1"/>
    </xf>
    <xf numFmtId="16" fontId="24" fillId="0" borderId="1" xfId="0" applyNumberFormat="1" applyFont="1" applyFill="1" applyBorder="1" applyAlignment="1">
      <alignment horizontal="center" vertical="center" wrapText="1"/>
    </xf>
    <xf numFmtId="0" fontId="7" fillId="3"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24" fillId="0" borderId="1" xfId="0" applyFont="1" applyBorder="1" applyAlignment="1">
      <alignment horizontal="center" vertical="center"/>
    </xf>
    <xf numFmtId="49" fontId="7" fillId="0" borderId="2" xfId="0" applyNumberFormat="1" applyFont="1" applyBorder="1" applyAlignment="1">
      <alignment horizontal="center" vertical="center"/>
    </xf>
    <xf numFmtId="0" fontId="24" fillId="0" borderId="2" xfId="0" applyFont="1" applyBorder="1" applyAlignment="1">
      <alignment vertical="center" wrapText="1"/>
    </xf>
    <xf numFmtId="0" fontId="24" fillId="0" borderId="2" xfId="0" applyFont="1" applyBorder="1" applyAlignment="1">
      <alignment horizontal="center" vertical="center"/>
    </xf>
    <xf numFmtId="49" fontId="7" fillId="7" borderId="2" xfId="0" applyNumberFormat="1" applyFont="1" applyFill="1" applyBorder="1" applyAlignment="1">
      <alignment horizontal="center" vertical="center" wrapText="1"/>
    </xf>
    <xf numFmtId="49" fontId="7" fillId="0" borderId="1" xfId="0" applyNumberFormat="1" applyFont="1" applyBorder="1" applyAlignment="1">
      <alignment vertical="center" wrapText="1"/>
    </xf>
    <xf numFmtId="0" fontId="7" fillId="7" borderId="1" xfId="0" applyFont="1" applyFill="1" applyBorder="1" applyAlignment="1">
      <alignment horizontal="left" vertical="center" wrapText="1"/>
    </xf>
    <xf numFmtId="49" fontId="7" fillId="0" borderId="1" xfId="0" applyNumberFormat="1" applyFont="1" applyFill="1" applyBorder="1" applyAlignment="1">
      <alignment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6" fillId="0" borderId="0" xfId="1" applyNumberFormat="1" applyFont="1" applyBorder="1" applyAlignment="1">
      <alignment horizontal="left" vertical="top" wrapText="1"/>
    </xf>
    <xf numFmtId="49" fontId="7" fillId="2" borderId="0" xfId="0" applyNumberFormat="1" applyFont="1" applyFill="1" applyBorder="1" applyAlignment="1">
      <alignment horizontal="center" vertical="center" wrapText="1"/>
    </xf>
    <xf numFmtId="0" fontId="7" fillId="0" borderId="0" xfId="0" applyFont="1" applyFill="1" applyBorder="1" applyAlignment="1">
      <alignment vertical="center" wrapText="1"/>
    </xf>
    <xf numFmtId="49" fontId="6" fillId="0" borderId="0" xfId="1" applyNumberFormat="1" applyFont="1" applyBorder="1" applyAlignment="1">
      <alignment horizontal="left" vertical="center" wrapText="1"/>
    </xf>
    <xf numFmtId="0" fontId="11" fillId="2" borderId="0" xfId="0" applyFont="1" applyFill="1" applyAlignment="1">
      <alignment horizontal="center" vertical="center" wrapText="1"/>
    </xf>
    <xf numFmtId="49" fontId="20" fillId="0" borderId="0" xfId="1" applyNumberFormat="1" applyFont="1" applyBorder="1" applyAlignment="1">
      <alignment horizontal="left" vertical="center" wrapText="1"/>
    </xf>
    <xf numFmtId="49" fontId="20" fillId="0" borderId="0" xfId="1" applyNumberFormat="1" applyFont="1" applyBorder="1" applyAlignment="1">
      <alignment horizontal="left" vertical="top" wrapText="1"/>
    </xf>
    <xf numFmtId="0" fontId="20" fillId="0" borderId="0" xfId="0" applyFont="1" applyFill="1" applyBorder="1" applyAlignment="1">
      <alignment horizontal="left" vertical="center" wrapText="1"/>
    </xf>
    <xf numFmtId="0" fontId="20" fillId="0" borderId="0" xfId="0" applyFont="1" applyFill="1" applyBorder="1" applyAlignment="1">
      <alignment horizontal="right" vertical="center" wrapText="1"/>
    </xf>
    <xf numFmtId="0" fontId="26" fillId="0" borderId="0" xfId="0" applyFont="1" applyBorder="1" applyAlignment="1">
      <alignment wrapText="1"/>
    </xf>
    <xf numFmtId="0" fontId="7" fillId="0" borderId="0" xfId="0" applyFont="1" applyAlignment="1">
      <alignment horizontal="right" wrapText="1"/>
    </xf>
    <xf numFmtId="0" fontId="7" fillId="0" borderId="0" xfId="0" applyFont="1" applyBorder="1" applyAlignment="1">
      <alignment wrapText="1"/>
    </xf>
    <xf numFmtId="0" fontId="7" fillId="7" borderId="1" xfId="0" applyFont="1" applyFill="1" applyBorder="1" applyAlignment="1">
      <alignment horizontal="center" vertical="center" wrapText="1"/>
    </xf>
    <xf numFmtId="0" fontId="18" fillId="0" borderId="0" xfId="6" applyFont="1" applyBorder="1" applyAlignment="1" applyProtection="1">
      <alignment horizontal="left" vertical="center" wrapText="1"/>
      <protection locked="0"/>
    </xf>
    <xf numFmtId="0" fontId="18" fillId="0" borderId="0" xfId="6" applyFont="1" applyBorder="1" applyAlignment="1" applyProtection="1">
      <alignment horizontal="center" vertical="center" wrapText="1"/>
      <protection locked="0"/>
    </xf>
    <xf numFmtId="3" fontId="19" fillId="0" borderId="0" xfId="6" applyNumberFormat="1" applyFont="1" applyBorder="1" applyAlignment="1" applyProtection="1">
      <alignment horizontal="center" vertical="center" wrapText="1"/>
      <protection locked="0"/>
    </xf>
    <xf numFmtId="165" fontId="18" fillId="0" borderId="0" xfId="6" applyNumberFormat="1" applyFont="1" applyFill="1" applyBorder="1" applyAlignment="1" applyProtection="1">
      <alignment horizontal="right" vertical="center" wrapText="1"/>
      <protection locked="0"/>
    </xf>
    <xf numFmtId="9" fontId="18" fillId="0" borderId="0" xfId="6" applyNumberFormat="1" applyFont="1" applyBorder="1" applyAlignment="1" applyProtection="1">
      <alignment horizontal="center" vertical="center" wrapText="1"/>
      <protection locked="0"/>
    </xf>
    <xf numFmtId="165" fontId="18" fillId="0" borderId="0" xfId="6" applyNumberFormat="1" applyFont="1" applyBorder="1" applyAlignment="1" applyProtection="1">
      <alignment horizontal="right" vertical="center" wrapText="1"/>
      <protection locked="0"/>
    </xf>
    <xf numFmtId="9" fontId="18" fillId="0" borderId="0" xfId="6" applyNumberFormat="1" applyFont="1" applyFill="1" applyBorder="1" applyAlignment="1" applyProtection="1">
      <alignment horizontal="center" vertical="center" wrapText="1"/>
      <protection locked="0"/>
    </xf>
    <xf numFmtId="0" fontId="9" fillId="5" borderId="1" xfId="6" applyFont="1" applyFill="1" applyBorder="1" applyAlignment="1" applyProtection="1">
      <alignment horizontal="center" vertical="center" wrapText="1"/>
      <protection locked="0"/>
    </xf>
    <xf numFmtId="0" fontId="7" fillId="0" borderId="1" xfId="6" applyFont="1" applyBorder="1" applyAlignment="1" applyProtection="1">
      <alignment horizontal="left" vertical="center" wrapText="1"/>
      <protection locked="0"/>
    </xf>
    <xf numFmtId="0" fontId="7" fillId="0" borderId="1" xfId="6" applyFont="1" applyBorder="1" applyAlignment="1" applyProtection="1">
      <alignment horizontal="center" vertical="center" wrapText="1"/>
      <protection locked="0"/>
    </xf>
    <xf numFmtId="3" fontId="20" fillId="0" borderId="1" xfId="6" applyNumberFormat="1" applyFont="1" applyBorder="1" applyAlignment="1" applyProtection="1">
      <alignment horizontal="center" vertical="center" wrapText="1"/>
      <protection locked="0"/>
    </xf>
    <xf numFmtId="165" fontId="7" fillId="0" borderId="1" xfId="6" applyNumberFormat="1" applyFont="1" applyFill="1" applyBorder="1" applyAlignment="1" applyProtection="1">
      <alignment horizontal="right" vertical="center" wrapText="1"/>
      <protection locked="0"/>
    </xf>
    <xf numFmtId="9" fontId="7" fillId="0" borderId="1" xfId="6" applyNumberFormat="1" applyFont="1" applyBorder="1" applyAlignment="1" applyProtection="1">
      <alignment horizontal="center" vertical="center" wrapText="1"/>
      <protection locked="0"/>
    </xf>
    <xf numFmtId="165" fontId="7" fillId="0" borderId="1" xfId="6" applyNumberFormat="1" applyFont="1" applyBorder="1" applyAlignment="1" applyProtection="1">
      <alignment horizontal="right" vertical="center" wrapText="1"/>
      <protection locked="0"/>
    </xf>
    <xf numFmtId="9" fontId="7" fillId="0" borderId="1" xfId="6" applyNumberFormat="1" applyFont="1" applyFill="1" applyBorder="1" applyAlignment="1" applyProtection="1">
      <alignment horizontal="center" vertical="center" wrapText="1"/>
      <protection locked="0"/>
    </xf>
    <xf numFmtId="0" fontId="7" fillId="5" borderId="1" xfId="6" applyFont="1" applyFill="1" applyBorder="1" applyAlignment="1" applyProtection="1">
      <alignment horizontal="center" vertical="center" wrapText="1"/>
      <protection locked="0"/>
    </xf>
    <xf numFmtId="0" fontId="20" fillId="0" borderId="1" xfId="0" applyFont="1" applyFill="1" applyBorder="1" applyAlignment="1">
      <alignment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5" fillId="0" borderId="0" xfId="0" applyFont="1" applyFill="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lignment vertical="center" wrapText="1"/>
    </xf>
    <xf numFmtId="164" fontId="2" fillId="0" borderId="0" xfId="0" applyNumberFormat="1" applyFont="1" applyFill="1" applyBorder="1" applyAlignment="1">
      <alignment horizontal="right" vertical="center"/>
    </xf>
    <xf numFmtId="0" fontId="2" fillId="0" borderId="0" xfId="0" applyFont="1"/>
    <xf numFmtId="0" fontId="7" fillId="0" borderId="0" xfId="0" applyFont="1" applyFill="1" applyBorder="1" applyAlignment="1">
      <alignment vertical="center"/>
    </xf>
    <xf numFmtId="0" fontId="7" fillId="0" borderId="0" xfId="0" applyFont="1" applyFill="1" applyBorder="1" applyAlignment="1">
      <alignment horizontal="left" vertical="center"/>
    </xf>
    <xf numFmtId="0" fontId="7" fillId="0" borderId="0" xfId="0" applyFont="1" applyFill="1" applyBorder="1" applyAlignment="1"/>
    <xf numFmtId="165" fontId="7" fillId="0" borderId="0" xfId="0" applyNumberFormat="1" applyFont="1" applyAlignment="1">
      <alignment vertical="center" wrapText="1"/>
    </xf>
    <xf numFmtId="9" fontId="7" fillId="0" borderId="0" xfId="0" applyNumberFormat="1" applyFont="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right"/>
    </xf>
    <xf numFmtId="0" fontId="11" fillId="0" borderId="0" xfId="0" applyFont="1" applyAlignment="1">
      <alignment vertical="center" wrapText="1"/>
    </xf>
    <xf numFmtId="0" fontId="20" fillId="0" borderId="0" xfId="0" applyFont="1" applyBorder="1" applyAlignment="1">
      <alignment vertical="center" wrapText="1"/>
    </xf>
    <xf numFmtId="0" fontId="7" fillId="0" borderId="0" xfId="0" applyFont="1" applyFill="1" applyBorder="1" applyAlignment="1">
      <alignment horizontal="center" wrapText="1"/>
    </xf>
    <xf numFmtId="0" fontId="7" fillId="0" borderId="0" xfId="0" applyFont="1"/>
    <xf numFmtId="0" fontId="7" fillId="0" borderId="0" xfId="0" applyFont="1" applyFill="1" applyBorder="1"/>
    <xf numFmtId="0" fontId="20" fillId="0" borderId="7"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9"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6" borderId="10" xfId="0" applyFont="1" applyFill="1" applyBorder="1" applyAlignment="1">
      <alignment horizontal="left" vertical="top" wrapText="1"/>
    </xf>
    <xf numFmtId="0" fontId="11" fillId="6" borderId="4" xfId="0" applyFont="1" applyFill="1" applyBorder="1" applyAlignment="1">
      <alignment horizontal="left" vertical="top" wrapText="1"/>
    </xf>
    <xf numFmtId="0" fontId="11" fillId="6" borderId="11" xfId="0" applyFont="1" applyFill="1" applyBorder="1" applyAlignment="1">
      <alignment horizontal="left" vertical="top" wrapText="1"/>
    </xf>
    <xf numFmtId="0" fontId="11" fillId="6" borderId="3" xfId="0" applyFont="1" applyFill="1" applyBorder="1" applyAlignment="1">
      <alignment horizontal="left" vertical="top" wrapText="1"/>
    </xf>
    <xf numFmtId="0" fontId="11" fillId="6" borderId="6" xfId="0" applyFont="1" applyFill="1" applyBorder="1" applyAlignment="1">
      <alignment horizontal="left" vertical="top" wrapText="1"/>
    </xf>
    <xf numFmtId="0" fontId="11" fillId="6" borderId="5" xfId="0" applyFont="1" applyFill="1" applyBorder="1" applyAlignment="1">
      <alignment horizontal="left" vertical="top" wrapText="1"/>
    </xf>
    <xf numFmtId="49" fontId="20" fillId="0" borderId="0" xfId="1" applyNumberFormat="1" applyFont="1" applyBorder="1" applyAlignment="1">
      <alignment horizontal="left" vertical="center" wrapText="1"/>
    </xf>
    <xf numFmtId="0" fontId="7" fillId="0" borderId="0" xfId="0" applyFont="1" applyBorder="1" applyAlignment="1">
      <alignment horizontal="left" vertical="center" wrapText="1"/>
    </xf>
    <xf numFmtId="0" fontId="7" fillId="0" borderId="0" xfId="5" applyFont="1" applyAlignment="1">
      <alignment horizontal="left" vertical="center" wrapText="1"/>
    </xf>
    <xf numFmtId="0" fontId="7" fillId="0" borderId="0" xfId="5" applyFont="1" applyBorder="1" applyAlignment="1">
      <alignment horizontal="left" vertical="center" wrapText="1"/>
    </xf>
    <xf numFmtId="0" fontId="7" fillId="0" borderId="0" xfId="5" applyFont="1" applyAlignment="1">
      <alignment horizontal="left" vertical="top" wrapText="1"/>
    </xf>
    <xf numFmtId="0" fontId="7" fillId="0" borderId="0" xfId="5" applyFont="1" applyBorder="1" applyAlignment="1">
      <alignment horizontal="left" vertical="top" wrapText="1"/>
    </xf>
    <xf numFmtId="0" fontId="20" fillId="0" borderId="0" xfId="0" applyFont="1" applyFill="1" applyBorder="1" applyAlignment="1">
      <alignment horizontal="center" vertical="center" wrapText="1"/>
    </xf>
    <xf numFmtId="16" fontId="6" fillId="0" borderId="7" xfId="0" applyNumberFormat="1" applyFont="1" applyFill="1" applyBorder="1" applyAlignment="1">
      <alignment horizontal="left" vertical="center" wrapText="1"/>
    </xf>
    <xf numFmtId="16" fontId="6" fillId="0" borderId="9" xfId="0" applyNumberFormat="1" applyFont="1" applyFill="1" applyBorder="1" applyAlignment="1">
      <alignment horizontal="left" vertical="center" wrapText="1"/>
    </xf>
    <xf numFmtId="16" fontId="7" fillId="0" borderId="7" xfId="0" applyNumberFormat="1" applyFont="1" applyFill="1" applyBorder="1" applyAlignment="1">
      <alignment horizontal="left" vertical="center" wrapText="1"/>
    </xf>
    <xf numFmtId="16" fontId="7" fillId="0" borderId="9" xfId="0" applyNumberFormat="1" applyFont="1" applyFill="1" applyBorder="1" applyAlignment="1">
      <alignment horizontal="left" vertical="center" wrapText="1"/>
    </xf>
    <xf numFmtId="0" fontId="10" fillId="0" borderId="0" xfId="0" applyFont="1" applyBorder="1" applyAlignment="1">
      <alignment horizontal="center" vertical="center" wrapText="1"/>
    </xf>
    <xf numFmtId="0" fontId="7" fillId="0" borderId="1" xfId="0" applyFont="1" applyFill="1" applyBorder="1" applyAlignment="1">
      <alignment horizontal="center" vertical="center" wrapText="1"/>
    </xf>
    <xf numFmtId="0" fontId="11" fillId="5" borderId="0" xfId="0" applyFont="1" applyFill="1" applyAlignment="1">
      <alignment horizontal="center" vertical="center" wrapText="1"/>
    </xf>
    <xf numFmtId="16" fontId="11" fillId="0" borderId="0" xfId="0" applyNumberFormat="1" applyFont="1" applyFill="1" applyAlignment="1">
      <alignment horizontal="left" vertical="center" wrapText="1"/>
    </xf>
    <xf numFmtId="16" fontId="6" fillId="0" borderId="0" xfId="0" applyNumberFormat="1" applyFont="1" applyFill="1" applyAlignment="1">
      <alignment horizontal="left" vertical="center" wrapText="1"/>
    </xf>
    <xf numFmtId="0" fontId="20" fillId="0" borderId="0" xfId="0" applyFont="1" applyFill="1" applyAlignment="1">
      <alignment horizontal="left" vertical="top" wrapText="1"/>
    </xf>
    <xf numFmtId="49" fontId="11" fillId="6" borderId="1" xfId="0" applyNumberFormat="1" applyFont="1" applyFill="1" applyBorder="1" applyAlignment="1">
      <alignment horizontal="left" vertical="top" wrapText="1"/>
    </xf>
    <xf numFmtId="0" fontId="20" fillId="0" borderId="0" xfId="0" applyFont="1" applyAlignment="1">
      <alignment horizontal="left" vertical="center" wrapText="1"/>
    </xf>
    <xf numFmtId="0" fontId="7" fillId="0" borderId="0" xfId="0" applyFont="1" applyAlignment="1">
      <alignment horizontal="left" wrapText="1"/>
    </xf>
    <xf numFmtId="0" fontId="7" fillId="0" borderId="0" xfId="0" applyFont="1" applyFill="1" applyAlignment="1">
      <alignment horizontal="left" vertical="center" wrapText="1"/>
    </xf>
    <xf numFmtId="0" fontId="21" fillId="0" borderId="0" xfId="0" applyFont="1" applyFill="1" applyAlignment="1">
      <alignment horizontal="left" vertical="center" wrapText="1"/>
    </xf>
    <xf numFmtId="16" fontId="11" fillId="0" borderId="0" xfId="0" applyNumberFormat="1" applyFont="1" applyFill="1" applyAlignment="1">
      <alignment horizontal="left" wrapText="1"/>
    </xf>
    <xf numFmtId="0" fontId="7" fillId="5" borderId="0" xfId="0" applyFont="1" applyFill="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49" fontId="7" fillId="0" borderId="4"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5" borderId="0"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7" fillId="0" borderId="0" xfId="0" applyFont="1" applyBorder="1" applyAlignment="1">
      <alignment horizontal="center" wrapText="1"/>
    </xf>
    <xf numFmtId="0" fontId="7" fillId="0" borderId="6" xfId="0" applyFont="1" applyBorder="1" applyAlignment="1">
      <alignment horizontal="center"/>
    </xf>
    <xf numFmtId="0" fontId="20" fillId="0" borderId="0" xfId="0" applyFont="1" applyFill="1" applyAlignment="1">
      <alignment horizontal="left" vertical="center" wrapText="1"/>
    </xf>
    <xf numFmtId="49" fontId="7" fillId="0" borderId="2" xfId="0" applyNumberFormat="1" applyFont="1" applyBorder="1" applyAlignment="1">
      <alignment horizontal="center" vertical="center"/>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4" fillId="5" borderId="7" xfId="0" applyFont="1" applyFill="1" applyBorder="1" applyAlignment="1">
      <alignment horizontal="left" vertical="center" wrapText="1"/>
    </xf>
    <xf numFmtId="0" fontId="24" fillId="5" borderId="8" xfId="0" applyFont="1" applyFill="1" applyBorder="1" applyAlignment="1">
      <alignment horizontal="left" vertical="center" wrapText="1"/>
    </xf>
    <xf numFmtId="0" fontId="24" fillId="5" borderId="9" xfId="0" applyFont="1" applyFill="1" applyBorder="1" applyAlignment="1">
      <alignment horizontal="left" vertical="center" wrapText="1"/>
    </xf>
    <xf numFmtId="49" fontId="11" fillId="6" borderId="10" xfId="0" applyNumberFormat="1" applyFont="1" applyFill="1" applyBorder="1" applyAlignment="1">
      <alignment horizontal="left" vertical="top" wrapText="1"/>
    </xf>
    <xf numFmtId="49" fontId="11" fillId="6" borderId="4" xfId="0" applyNumberFormat="1" applyFont="1" applyFill="1" applyBorder="1" applyAlignment="1">
      <alignment horizontal="left" vertical="top" wrapText="1"/>
    </xf>
    <xf numFmtId="49" fontId="11" fillId="6" borderId="11" xfId="0" applyNumberFormat="1" applyFont="1" applyFill="1" applyBorder="1" applyAlignment="1">
      <alignment horizontal="left" vertical="top" wrapText="1"/>
    </xf>
    <xf numFmtId="49" fontId="11" fillId="6" borderId="3" xfId="0" applyNumberFormat="1" applyFont="1" applyFill="1" applyBorder="1" applyAlignment="1">
      <alignment horizontal="left" vertical="top" wrapText="1"/>
    </xf>
    <xf numFmtId="49" fontId="11" fillId="6" borderId="6" xfId="0" applyNumberFormat="1" applyFont="1" applyFill="1" applyBorder="1" applyAlignment="1">
      <alignment horizontal="left" vertical="top" wrapText="1"/>
    </xf>
    <xf numFmtId="49" fontId="11" fillId="6" borderId="5" xfId="0" applyNumberFormat="1" applyFont="1" applyFill="1" applyBorder="1" applyAlignment="1">
      <alignment horizontal="left" vertical="top" wrapText="1"/>
    </xf>
    <xf numFmtId="0" fontId="24" fillId="5" borderId="1" xfId="0" applyFont="1" applyFill="1" applyBorder="1" applyAlignment="1">
      <alignment horizontal="left" vertical="center" wrapText="1"/>
    </xf>
    <xf numFmtId="0" fontId="24" fillId="5" borderId="1" xfId="0" applyFont="1" applyFill="1" applyBorder="1" applyAlignment="1">
      <alignment horizontal="left" vertical="center"/>
    </xf>
    <xf numFmtId="0" fontId="6" fillId="0" borderId="0" xfId="0" applyFont="1" applyAlignment="1">
      <alignment horizontal="left" vertical="center" wrapText="1"/>
    </xf>
    <xf numFmtId="0" fontId="20" fillId="0" borderId="0" xfId="0" applyFont="1" applyAlignment="1">
      <alignment horizontal="left" vertical="top" wrapText="1"/>
    </xf>
    <xf numFmtId="0" fontId="6" fillId="0" borderId="0" xfId="4" applyFont="1" applyAlignment="1">
      <alignment horizontal="left" wrapText="1"/>
    </xf>
    <xf numFmtId="0" fontId="11" fillId="0" borderId="0" xfId="5" applyFont="1" applyAlignment="1">
      <alignment horizontal="left" vertical="center" wrapText="1"/>
    </xf>
    <xf numFmtId="0" fontId="20" fillId="0" borderId="7" xfId="0" applyFont="1" applyFill="1" applyBorder="1" applyAlignment="1">
      <alignment horizontal="left" vertical="top" wrapText="1"/>
    </xf>
    <xf numFmtId="0" fontId="20" fillId="0" borderId="9" xfId="0" applyFont="1" applyFill="1" applyBorder="1" applyAlignment="1">
      <alignment horizontal="left" vertical="top" wrapText="1"/>
    </xf>
    <xf numFmtId="0" fontId="12" fillId="0" borderId="0" xfId="0" applyFont="1" applyAlignment="1">
      <alignment horizontal="left"/>
    </xf>
    <xf numFmtId="0" fontId="7" fillId="0" borderId="7" xfId="6" applyFont="1" applyBorder="1" applyAlignment="1" applyProtection="1">
      <alignment horizontal="center" vertical="center" wrapText="1"/>
      <protection locked="0"/>
    </xf>
    <xf numFmtId="0" fontId="7" fillId="0" borderId="9" xfId="6" applyFont="1" applyBorder="1" applyAlignment="1" applyProtection="1">
      <alignment horizontal="center" vertical="center" wrapText="1"/>
      <protection locked="0"/>
    </xf>
    <xf numFmtId="0" fontId="15" fillId="0" borderId="0" xfId="0" applyFont="1" applyAlignment="1">
      <alignment horizontal="left" vertical="center" wrapText="1"/>
    </xf>
    <xf numFmtId="0" fontId="11" fillId="5" borderId="1" xfId="6" applyFont="1" applyFill="1" applyBorder="1" applyAlignment="1" applyProtection="1">
      <alignment horizontal="left" vertical="top" wrapText="1"/>
      <protection locked="0"/>
    </xf>
    <xf numFmtId="0" fontId="11" fillId="5" borderId="1" xfId="6" applyFont="1" applyFill="1" applyBorder="1" applyAlignment="1" applyProtection="1">
      <alignment horizontal="center" vertical="top" wrapText="1"/>
      <protection locked="0"/>
    </xf>
    <xf numFmtId="3" fontId="11" fillId="5" borderId="1" xfId="6" applyNumberFormat="1" applyFont="1" applyFill="1" applyBorder="1" applyAlignment="1" applyProtection="1">
      <alignment horizontal="center" vertical="top" wrapText="1"/>
      <protection locked="0"/>
    </xf>
    <xf numFmtId="0" fontId="11" fillId="5" borderId="1" xfId="6" applyFont="1" applyFill="1" applyBorder="1" applyAlignment="1" applyProtection="1">
      <alignment horizontal="center" vertical="center" wrapText="1"/>
      <protection locked="0"/>
    </xf>
    <xf numFmtId="0" fontId="27" fillId="5" borderId="1" xfId="6" applyFont="1" applyFill="1" applyBorder="1" applyAlignment="1" applyProtection="1">
      <alignment horizontal="center" vertical="center" wrapText="1"/>
      <protection locked="0"/>
    </xf>
    <xf numFmtId="0" fontId="27" fillId="5" borderId="1" xfId="6" applyFont="1" applyFill="1" applyBorder="1" applyAlignment="1" applyProtection="1">
      <alignment horizontal="center" vertical="top" wrapText="1"/>
      <protection locked="0"/>
    </xf>
    <xf numFmtId="0" fontId="11" fillId="5" borderId="10" xfId="6" applyFont="1" applyFill="1" applyBorder="1" applyAlignment="1" applyProtection="1">
      <alignment horizontal="center" vertical="top" wrapText="1"/>
      <protection locked="0"/>
    </xf>
    <xf numFmtId="0" fontId="11" fillId="5" borderId="11" xfId="6" applyFont="1" applyFill="1" applyBorder="1" applyAlignment="1" applyProtection="1">
      <alignment horizontal="center" vertical="top" wrapText="1"/>
      <protection locked="0"/>
    </xf>
    <xf numFmtId="0" fontId="11" fillId="5" borderId="3" xfId="6" applyFont="1" applyFill="1" applyBorder="1" applyAlignment="1" applyProtection="1">
      <alignment horizontal="center" vertical="top" wrapText="1"/>
      <protection locked="0"/>
    </xf>
    <xf numFmtId="0" fontId="11" fillId="5" borderId="5" xfId="6" applyFont="1" applyFill="1" applyBorder="1" applyAlignment="1" applyProtection="1">
      <alignment horizontal="center" vertical="top" wrapText="1"/>
      <protection locked="0"/>
    </xf>
    <xf numFmtId="0" fontId="15" fillId="0" borderId="6" xfId="0" applyFont="1" applyFill="1" applyBorder="1" applyAlignment="1">
      <alignment horizontal="left" vertical="center" wrapText="1"/>
    </xf>
    <xf numFmtId="0" fontId="16" fillId="0" borderId="0" xfId="5" applyFont="1" applyBorder="1" applyAlignment="1">
      <alignment vertical="center" wrapText="1"/>
    </xf>
    <xf numFmtId="0" fontId="7" fillId="0" borderId="0" xfId="0" applyFont="1" applyFill="1" applyBorder="1" applyAlignment="1">
      <alignment horizontal="left" wrapText="1"/>
    </xf>
    <xf numFmtId="0" fontId="7" fillId="0" borderId="0" xfId="0" applyFont="1" applyFill="1" applyBorder="1" applyAlignment="1">
      <alignment horizontal="left" vertical="center"/>
    </xf>
    <xf numFmtId="0" fontId="7" fillId="0" borderId="0" xfId="0" applyFont="1" applyFill="1" applyBorder="1" applyAlignment="1">
      <alignment horizontal="right" vertical="center"/>
    </xf>
    <xf numFmtId="0" fontId="7" fillId="0" borderId="0" xfId="0" applyFont="1" applyFill="1" applyBorder="1" applyAlignment="1">
      <alignment horizontal="left"/>
    </xf>
    <xf numFmtId="0" fontId="7" fillId="0" borderId="0" xfId="0" applyFont="1" applyFill="1" applyBorder="1" applyAlignment="1">
      <alignment horizontal="right"/>
    </xf>
    <xf numFmtId="0" fontId="7" fillId="8" borderId="0" xfId="0" applyFont="1" applyFill="1" applyAlignment="1">
      <alignment horizontal="right" vertical="center"/>
    </xf>
    <xf numFmtId="0" fontId="7" fillId="0" borderId="0" xfId="0" applyFont="1" applyAlignment="1">
      <alignment horizontal="left" vertical="center"/>
    </xf>
    <xf numFmtId="9" fontId="17" fillId="0" borderId="0" xfId="0" applyNumberFormat="1" applyFont="1" applyBorder="1" applyAlignment="1">
      <alignment horizontal="left" wrapText="1"/>
    </xf>
    <xf numFmtId="0" fontId="27" fillId="5" borderId="1" xfId="6" applyFont="1" applyFill="1" applyBorder="1" applyAlignment="1" applyProtection="1">
      <alignment horizontal="left" vertical="top" wrapText="1"/>
      <protection locked="0"/>
    </xf>
    <xf numFmtId="3" fontId="27" fillId="5" borderId="1" xfId="6" applyNumberFormat="1" applyFont="1" applyFill="1" applyBorder="1" applyAlignment="1" applyProtection="1">
      <alignment horizontal="center" vertical="top" wrapText="1"/>
      <protection locked="0"/>
    </xf>
    <xf numFmtId="165" fontId="7" fillId="0" borderId="0" xfId="0" applyNumberFormat="1" applyFont="1" applyAlignment="1">
      <alignment horizontal="right" vertical="center" wrapText="1"/>
    </xf>
    <xf numFmtId="9" fontId="7" fillId="0" borderId="0" xfId="0" applyNumberFormat="1" applyFont="1" applyAlignment="1">
      <alignment horizontal="right" wrapText="1"/>
    </xf>
    <xf numFmtId="0" fontId="7" fillId="0" borderId="0" xfId="0" applyFont="1" applyAlignment="1">
      <alignment horizontal="left"/>
    </xf>
  </cellXfs>
  <cellStyles count="7">
    <cellStyle name="Normálna" xfId="0" builtinId="0"/>
    <cellStyle name="Normálna 2" xfId="2" xr:uid="{00000000-0005-0000-0000-000000000000}"/>
    <cellStyle name="Normálna 5" xfId="6" xr:uid="{1419A0C2-D01C-4B92-A6BE-E0FC3204298E}"/>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0"/>
  <tableStyles count="0" defaultTableStyle="TableStyleMedium2" defaultPivotStyle="PivotStyleLight16"/>
  <colors>
    <mruColors>
      <color rgb="FFCCFFFF"/>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F249"/>
  <sheetViews>
    <sheetView showGridLines="0" tabSelected="1" zoomScaleNormal="100" workbookViewId="0">
      <selection activeCell="B212" sqref="B212:C212"/>
    </sheetView>
  </sheetViews>
  <sheetFormatPr defaultColWidth="9.140625" defaultRowHeight="12.75" x14ac:dyDescent="0.2"/>
  <cols>
    <col min="1" max="1" width="9.140625" style="1" customWidth="1"/>
    <col min="2" max="2" width="38.5703125" style="1" customWidth="1"/>
    <col min="3" max="3" width="20" style="1" customWidth="1"/>
    <col min="4" max="4" width="13.85546875" style="5" customWidth="1"/>
    <col min="5" max="5" width="20.140625" style="5" customWidth="1"/>
    <col min="6" max="6" width="17.140625" style="1" customWidth="1"/>
    <col min="7" max="7" width="9.140625" style="1"/>
    <col min="8" max="8" width="9.140625" style="1" customWidth="1"/>
    <col min="9" max="16384" width="9.140625" style="1"/>
  </cols>
  <sheetData>
    <row r="1" spans="1:5" ht="77.25" customHeight="1" x14ac:dyDescent="0.2">
      <c r="A1" s="166" t="s">
        <v>446</v>
      </c>
      <c r="B1" s="166"/>
      <c r="C1" s="166"/>
      <c r="D1" s="166"/>
      <c r="E1" s="166"/>
    </row>
    <row r="2" spans="1:5" ht="6.75" customHeight="1" x14ac:dyDescent="0.2">
      <c r="A2" s="32"/>
      <c r="B2" s="33"/>
      <c r="C2" s="34"/>
      <c r="D2" s="32"/>
      <c r="E2" s="32"/>
    </row>
    <row r="3" spans="1:5" ht="19.5" customHeight="1" x14ac:dyDescent="0.2">
      <c r="A3" s="27" t="s">
        <v>27</v>
      </c>
      <c r="B3" s="35"/>
      <c r="C3" s="36"/>
      <c r="D3" s="37"/>
      <c r="E3" s="37"/>
    </row>
    <row r="4" spans="1:5" ht="21" customHeight="1" x14ac:dyDescent="0.2">
      <c r="A4" s="27" t="s">
        <v>26</v>
      </c>
      <c r="B4" s="35"/>
      <c r="C4" s="36"/>
      <c r="D4" s="37"/>
      <c r="E4" s="37"/>
    </row>
    <row r="5" spans="1:5" ht="12" customHeight="1" x14ac:dyDescent="0.2">
      <c r="A5" s="37"/>
      <c r="B5" s="37"/>
      <c r="C5" s="37"/>
      <c r="D5" s="37"/>
      <c r="E5" s="37"/>
    </row>
    <row r="6" spans="1:5" s="2" customFormat="1" ht="20.100000000000001" customHeight="1" x14ac:dyDescent="0.25">
      <c r="A6" s="167" t="s">
        <v>2</v>
      </c>
      <c r="B6" s="167"/>
      <c r="C6" s="167"/>
      <c r="D6" s="167"/>
      <c r="E6" s="167"/>
    </row>
    <row r="7" spans="1:5" s="2" customFormat="1" ht="20.100000000000001" customHeight="1" x14ac:dyDescent="0.25">
      <c r="A7" s="168" t="s">
        <v>436</v>
      </c>
      <c r="B7" s="168"/>
      <c r="C7" s="168"/>
      <c r="D7" s="168"/>
      <c r="E7" s="168"/>
    </row>
    <row r="8" spans="1:5" s="2" customFormat="1" ht="6" customHeight="1" x14ac:dyDescent="0.25">
      <c r="A8" s="38"/>
      <c r="B8" s="38"/>
      <c r="C8" s="38"/>
      <c r="D8" s="38"/>
      <c r="E8" s="38"/>
    </row>
    <row r="9" spans="1:5" s="2" customFormat="1" ht="20.100000000000001" customHeight="1" x14ac:dyDescent="0.2">
      <c r="A9" s="176" t="s">
        <v>69</v>
      </c>
      <c r="B9" s="176"/>
      <c r="C9" s="176"/>
      <c r="D9" s="176"/>
      <c r="E9" s="176"/>
    </row>
    <row r="10" spans="1:5" s="2" customFormat="1" ht="27.75" customHeight="1" x14ac:dyDescent="0.25">
      <c r="A10" s="39" t="s">
        <v>102</v>
      </c>
      <c r="B10" s="161" t="s">
        <v>70</v>
      </c>
      <c r="C10" s="162"/>
      <c r="D10" s="40" t="s">
        <v>7</v>
      </c>
      <c r="E10" s="40" t="s">
        <v>103</v>
      </c>
    </row>
    <row r="11" spans="1:5" s="2" customFormat="1" ht="24" x14ac:dyDescent="0.25">
      <c r="A11" s="41" t="s">
        <v>71</v>
      </c>
      <c r="B11" s="163" t="s">
        <v>392</v>
      </c>
      <c r="C11" s="164"/>
      <c r="D11" s="42" t="s">
        <v>349</v>
      </c>
      <c r="E11" s="43">
        <v>1</v>
      </c>
    </row>
    <row r="12" spans="1:5" ht="11.25" customHeight="1" x14ac:dyDescent="0.2">
      <c r="A12" s="44"/>
      <c r="B12" s="44"/>
      <c r="C12" s="44"/>
      <c r="D12" s="44"/>
      <c r="E12" s="44"/>
    </row>
    <row r="13" spans="1:5" s="2" customFormat="1" ht="20.100000000000001" customHeight="1" x14ac:dyDescent="0.25">
      <c r="A13" s="169" t="s">
        <v>5</v>
      </c>
      <c r="B13" s="169"/>
      <c r="C13" s="169"/>
      <c r="D13" s="169"/>
      <c r="E13" s="169"/>
    </row>
    <row r="14" spans="1:5" s="2" customFormat="1" ht="12.75" customHeight="1" x14ac:dyDescent="0.2">
      <c r="A14" s="187" t="s">
        <v>127</v>
      </c>
      <c r="B14" s="187"/>
      <c r="C14" s="187"/>
      <c r="D14" s="187"/>
      <c r="E14" s="45"/>
    </row>
    <row r="15" spans="1:5" s="2" customFormat="1" ht="14.25" customHeight="1" x14ac:dyDescent="0.2">
      <c r="A15" s="187" t="s">
        <v>128</v>
      </c>
      <c r="B15" s="187"/>
      <c r="C15" s="46"/>
      <c r="D15" s="47"/>
      <c r="E15" s="45"/>
    </row>
    <row r="16" spans="1:5" s="2" customFormat="1" ht="12.75" customHeight="1" x14ac:dyDescent="0.2">
      <c r="A16" s="170" t="s">
        <v>129</v>
      </c>
      <c r="B16" s="170"/>
      <c r="C16" s="47"/>
      <c r="D16" s="47"/>
      <c r="E16" s="45"/>
    </row>
    <row r="17" spans="1:5" s="2" customFormat="1" ht="12" customHeight="1" x14ac:dyDescent="0.2">
      <c r="A17" s="170" t="s">
        <v>130</v>
      </c>
      <c r="B17" s="170"/>
      <c r="C17" s="170"/>
      <c r="D17" s="170"/>
      <c r="E17" s="45"/>
    </row>
    <row r="18" spans="1:5" s="2" customFormat="1" ht="13.5" customHeight="1" x14ac:dyDescent="0.2">
      <c r="A18" s="187" t="s">
        <v>131</v>
      </c>
      <c r="B18" s="187"/>
      <c r="C18" s="187"/>
      <c r="D18" s="187"/>
      <c r="E18" s="45"/>
    </row>
    <row r="19" spans="1:5" s="3" customFormat="1" ht="13.5" customHeight="1" x14ac:dyDescent="0.25">
      <c r="A19" s="170" t="s">
        <v>346</v>
      </c>
      <c r="B19" s="170"/>
      <c r="C19" s="170"/>
      <c r="D19" s="170"/>
      <c r="E19" s="48"/>
    </row>
    <row r="20" spans="1:5" ht="9.75" customHeight="1" x14ac:dyDescent="0.2">
      <c r="A20" s="44"/>
      <c r="B20" s="44"/>
      <c r="C20" s="44"/>
      <c r="D20" s="44"/>
      <c r="E20" s="44"/>
    </row>
    <row r="21" spans="1:5" x14ac:dyDescent="0.2">
      <c r="A21" s="45" t="s">
        <v>6</v>
      </c>
      <c r="B21" s="49"/>
      <c r="C21" s="49"/>
      <c r="D21" s="49"/>
      <c r="E21" s="50"/>
    </row>
    <row r="22" spans="1:5" s="3" customFormat="1" ht="15" customHeight="1" x14ac:dyDescent="0.25">
      <c r="A22" s="172" t="s">
        <v>93</v>
      </c>
      <c r="B22" s="172"/>
      <c r="C22" s="172"/>
      <c r="D22" s="172"/>
      <c r="E22" s="48"/>
    </row>
    <row r="23" spans="1:5" s="3" customFormat="1" ht="20.25" customHeight="1" x14ac:dyDescent="0.25">
      <c r="A23" s="204" t="s">
        <v>393</v>
      </c>
      <c r="B23" s="204"/>
      <c r="C23" s="204"/>
      <c r="D23" s="204"/>
      <c r="E23" s="204"/>
    </row>
    <row r="24" spans="1:5" s="3" customFormat="1" ht="28.5" customHeight="1" x14ac:dyDescent="0.25">
      <c r="A24" s="205" t="s">
        <v>405</v>
      </c>
      <c r="B24" s="205"/>
      <c r="C24" s="205"/>
      <c r="D24" s="205"/>
      <c r="E24" s="205"/>
    </row>
    <row r="25" spans="1:5" s="3" customFormat="1" ht="15.75" customHeight="1" x14ac:dyDescent="0.25">
      <c r="A25" s="172" t="s">
        <v>415</v>
      </c>
      <c r="B25" s="172"/>
      <c r="C25" s="172"/>
      <c r="D25" s="172"/>
      <c r="E25" s="172"/>
    </row>
    <row r="26" spans="1:5" s="3" customFormat="1" ht="15" customHeight="1" x14ac:dyDescent="0.25">
      <c r="A26" s="172" t="s">
        <v>416</v>
      </c>
      <c r="B26" s="172"/>
      <c r="C26" s="172"/>
      <c r="D26" s="172"/>
      <c r="E26" s="172"/>
    </row>
    <row r="27" spans="1:5" s="3" customFormat="1" ht="15" customHeight="1" x14ac:dyDescent="0.25">
      <c r="A27" s="172" t="s">
        <v>417</v>
      </c>
      <c r="B27" s="172"/>
      <c r="C27" s="172"/>
      <c r="D27" s="172"/>
      <c r="E27" s="172"/>
    </row>
    <row r="28" spans="1:5" s="3" customFormat="1" ht="5.25" customHeight="1" x14ac:dyDescent="0.25">
      <c r="A28" s="51"/>
      <c r="B28" s="51"/>
      <c r="C28" s="51"/>
      <c r="D28" s="51"/>
      <c r="E28" s="51"/>
    </row>
    <row r="29" spans="1:5" s="3" customFormat="1" ht="17.25" customHeight="1" x14ac:dyDescent="0.25">
      <c r="A29" s="204" t="s">
        <v>394</v>
      </c>
      <c r="B29" s="204"/>
      <c r="C29" s="204"/>
      <c r="D29" s="204"/>
      <c r="E29" s="204"/>
    </row>
    <row r="30" spans="1:5" s="3" customFormat="1" ht="24.75" customHeight="1" x14ac:dyDescent="0.25">
      <c r="A30" s="205" t="s">
        <v>395</v>
      </c>
      <c r="B30" s="205"/>
      <c r="C30" s="205"/>
      <c r="D30" s="205"/>
      <c r="E30" s="205"/>
    </row>
    <row r="31" spans="1:5" ht="6" customHeight="1" x14ac:dyDescent="0.2">
      <c r="A31" s="173"/>
      <c r="B31" s="173"/>
      <c r="C31" s="173"/>
      <c r="D31" s="173"/>
      <c r="E31" s="52"/>
    </row>
    <row r="32" spans="1:5" s="2" customFormat="1" ht="20.25" customHeight="1" x14ac:dyDescent="0.25">
      <c r="A32" s="167" t="s">
        <v>11</v>
      </c>
      <c r="B32" s="167"/>
      <c r="C32" s="167"/>
      <c r="D32" s="167"/>
      <c r="E32" s="167"/>
    </row>
    <row r="33" spans="1:6" ht="18.75" customHeight="1" x14ac:dyDescent="0.2">
      <c r="A33" s="174" t="s">
        <v>437</v>
      </c>
      <c r="B33" s="175"/>
      <c r="C33" s="175"/>
      <c r="D33" s="175"/>
      <c r="E33" s="175"/>
    </row>
    <row r="34" spans="1:6" ht="6" customHeight="1" x14ac:dyDescent="0.2">
      <c r="A34" s="53"/>
      <c r="B34" s="54"/>
      <c r="C34" s="54"/>
      <c r="D34" s="54"/>
      <c r="E34" s="54"/>
    </row>
    <row r="35" spans="1:6" ht="19.5" customHeight="1" x14ac:dyDescent="0.2">
      <c r="A35" s="167" t="s">
        <v>94</v>
      </c>
      <c r="B35" s="177"/>
      <c r="C35" s="177"/>
      <c r="D35" s="177"/>
      <c r="E35" s="177"/>
    </row>
    <row r="36" spans="1:6" ht="52.5" customHeight="1" x14ac:dyDescent="0.2">
      <c r="A36" s="174" t="s">
        <v>438</v>
      </c>
      <c r="B36" s="174"/>
      <c r="C36" s="174"/>
      <c r="D36" s="174"/>
      <c r="E36" s="174"/>
    </row>
    <row r="37" spans="1:6" ht="9" customHeight="1" x14ac:dyDescent="0.2">
      <c r="A37" s="55"/>
      <c r="B37" s="55"/>
      <c r="C37" s="55"/>
      <c r="D37" s="55"/>
      <c r="E37" s="52"/>
    </row>
    <row r="38" spans="1:6" s="2" customFormat="1" ht="20.25" customHeight="1" x14ac:dyDescent="0.25">
      <c r="A38" s="167" t="s">
        <v>12</v>
      </c>
      <c r="B38" s="167"/>
      <c r="C38" s="167"/>
      <c r="D38" s="167"/>
      <c r="E38" s="167"/>
    </row>
    <row r="39" spans="1:6" s="2" customFormat="1" ht="9" customHeight="1" x14ac:dyDescent="0.25">
      <c r="A39" s="56"/>
      <c r="B39" s="57"/>
      <c r="C39" s="57"/>
      <c r="D39" s="58"/>
      <c r="E39" s="58"/>
    </row>
    <row r="40" spans="1:6" s="3" customFormat="1" ht="63.75" customHeight="1" x14ac:dyDescent="0.25">
      <c r="A40" s="171" t="s">
        <v>0</v>
      </c>
      <c r="B40" s="171"/>
      <c r="C40" s="189" t="s">
        <v>109</v>
      </c>
      <c r="D40" s="190"/>
      <c r="E40" s="191"/>
      <c r="F40" s="6"/>
    </row>
    <row r="41" spans="1:6" s="3" customFormat="1" ht="30.75" customHeight="1" x14ac:dyDescent="0.25">
      <c r="A41" s="171"/>
      <c r="B41" s="171"/>
      <c r="C41" s="59" t="s">
        <v>136</v>
      </c>
      <c r="D41" s="59" t="s">
        <v>169</v>
      </c>
      <c r="E41" s="59" t="s">
        <v>13</v>
      </c>
    </row>
    <row r="42" spans="1:6" s="4" customFormat="1" ht="21" customHeight="1" x14ac:dyDescent="0.25">
      <c r="A42" s="60" t="s">
        <v>9</v>
      </c>
      <c r="B42" s="192" t="s">
        <v>132</v>
      </c>
      <c r="C42" s="192"/>
      <c r="D42" s="192"/>
      <c r="E42" s="192"/>
    </row>
    <row r="43" spans="1:6" s="4" customFormat="1" ht="21" customHeight="1" x14ac:dyDescent="0.25">
      <c r="A43" s="61" t="s">
        <v>37</v>
      </c>
      <c r="B43" s="62" t="s">
        <v>134</v>
      </c>
      <c r="C43" s="63" t="s">
        <v>137</v>
      </c>
      <c r="D43" s="64"/>
      <c r="E43" s="65"/>
    </row>
    <row r="44" spans="1:6" s="4" customFormat="1" ht="20.25" customHeight="1" x14ac:dyDescent="0.25">
      <c r="A44" s="61" t="s">
        <v>38</v>
      </c>
      <c r="B44" s="62" t="s">
        <v>133</v>
      </c>
      <c r="C44" s="63" t="s">
        <v>146</v>
      </c>
      <c r="D44" s="64"/>
      <c r="E44" s="65"/>
    </row>
    <row r="45" spans="1:6" s="4" customFormat="1" ht="21" customHeight="1" x14ac:dyDescent="0.25">
      <c r="A45" s="61" t="s">
        <v>39</v>
      </c>
      <c r="B45" s="62" t="s">
        <v>135</v>
      </c>
      <c r="C45" s="63" t="s">
        <v>406</v>
      </c>
      <c r="D45" s="64"/>
      <c r="E45" s="65"/>
    </row>
    <row r="46" spans="1:6" s="4" customFormat="1" ht="23.25" customHeight="1" x14ac:dyDescent="0.25">
      <c r="A46" s="61" t="s">
        <v>40</v>
      </c>
      <c r="B46" s="62" t="s">
        <v>145</v>
      </c>
      <c r="C46" s="63" t="s">
        <v>363</v>
      </c>
      <c r="D46" s="64"/>
      <c r="E46" s="65"/>
    </row>
    <row r="47" spans="1:6" s="4" customFormat="1" ht="18.75" customHeight="1" x14ac:dyDescent="0.25">
      <c r="A47" s="61" t="s">
        <v>41</v>
      </c>
      <c r="B47" s="62" t="s">
        <v>138</v>
      </c>
      <c r="C47" s="63" t="s">
        <v>147</v>
      </c>
      <c r="D47" s="64"/>
      <c r="E47" s="65"/>
    </row>
    <row r="48" spans="1:6" s="4" customFormat="1" ht="18.75" customHeight="1" x14ac:dyDescent="0.25">
      <c r="A48" s="61" t="s">
        <v>42</v>
      </c>
      <c r="B48" s="66" t="s">
        <v>350</v>
      </c>
      <c r="C48" s="67" t="s">
        <v>407</v>
      </c>
      <c r="D48" s="64"/>
      <c r="E48" s="65"/>
    </row>
    <row r="49" spans="1:5" s="4" customFormat="1" ht="21" customHeight="1" x14ac:dyDescent="0.25">
      <c r="A49" s="61" t="s">
        <v>44</v>
      </c>
      <c r="B49" s="66" t="s">
        <v>351</v>
      </c>
      <c r="C49" s="67" t="s">
        <v>408</v>
      </c>
      <c r="D49" s="64"/>
      <c r="E49" s="65"/>
    </row>
    <row r="50" spans="1:5" s="4" customFormat="1" ht="18.75" customHeight="1" x14ac:dyDescent="0.25">
      <c r="A50" s="61" t="s">
        <v>45</v>
      </c>
      <c r="B50" s="66" t="s">
        <v>139</v>
      </c>
      <c r="C50" s="67" t="s">
        <v>148</v>
      </c>
      <c r="D50" s="64"/>
      <c r="E50" s="65"/>
    </row>
    <row r="51" spans="1:5" s="4" customFormat="1" ht="15" customHeight="1" x14ac:dyDescent="0.25">
      <c r="A51" s="61" t="s">
        <v>46</v>
      </c>
      <c r="B51" s="68" t="s">
        <v>364</v>
      </c>
      <c r="C51" s="69" t="s">
        <v>149</v>
      </c>
      <c r="D51" s="64"/>
      <c r="E51" s="65"/>
    </row>
    <row r="52" spans="1:5" s="4" customFormat="1" ht="16.5" customHeight="1" x14ac:dyDescent="0.25">
      <c r="A52" s="61" t="s">
        <v>73</v>
      </c>
      <c r="B52" s="66" t="s">
        <v>143</v>
      </c>
      <c r="C52" s="67" t="s">
        <v>150</v>
      </c>
      <c r="D52" s="64"/>
      <c r="E52" s="65"/>
    </row>
    <row r="53" spans="1:5" s="4" customFormat="1" ht="18" customHeight="1" x14ac:dyDescent="0.25">
      <c r="A53" s="61" t="s">
        <v>74</v>
      </c>
      <c r="B53" s="66" t="s">
        <v>144</v>
      </c>
      <c r="C53" s="67" t="s">
        <v>409</v>
      </c>
      <c r="D53" s="64"/>
      <c r="E53" s="65"/>
    </row>
    <row r="54" spans="1:5" s="4" customFormat="1" ht="19.5" customHeight="1" x14ac:dyDescent="0.25">
      <c r="A54" s="61" t="s">
        <v>75</v>
      </c>
      <c r="B54" s="66" t="s">
        <v>140</v>
      </c>
      <c r="C54" s="67" t="s">
        <v>151</v>
      </c>
      <c r="D54" s="64"/>
      <c r="E54" s="65"/>
    </row>
    <row r="55" spans="1:5" s="4" customFormat="1" ht="18.75" customHeight="1" x14ac:dyDescent="0.25">
      <c r="A55" s="70">
        <v>41275</v>
      </c>
      <c r="B55" s="66" t="s">
        <v>141</v>
      </c>
      <c r="C55" s="67" t="s">
        <v>149</v>
      </c>
      <c r="D55" s="64"/>
      <c r="E55" s="65"/>
    </row>
    <row r="56" spans="1:5" s="4" customFormat="1" ht="18" customHeight="1" x14ac:dyDescent="0.25">
      <c r="A56" s="70">
        <v>41640</v>
      </c>
      <c r="B56" s="66" t="s">
        <v>142</v>
      </c>
      <c r="C56" s="67" t="s">
        <v>149</v>
      </c>
      <c r="D56" s="64"/>
      <c r="E56" s="65"/>
    </row>
    <row r="57" spans="1:5" s="4" customFormat="1" ht="17.25" customHeight="1" x14ac:dyDescent="0.25">
      <c r="A57" s="70">
        <v>42005</v>
      </c>
      <c r="B57" s="66" t="s">
        <v>189</v>
      </c>
      <c r="C57" s="67" t="s">
        <v>188</v>
      </c>
      <c r="D57" s="64"/>
      <c r="E57" s="65"/>
    </row>
    <row r="58" spans="1:5" s="4" customFormat="1" ht="20.25" customHeight="1" x14ac:dyDescent="0.25">
      <c r="A58" s="71" t="s">
        <v>29</v>
      </c>
      <c r="B58" s="192" t="s">
        <v>152</v>
      </c>
      <c r="C58" s="192"/>
      <c r="D58" s="192"/>
      <c r="E58" s="192"/>
    </row>
    <row r="59" spans="1:5" s="4" customFormat="1" ht="21" customHeight="1" x14ac:dyDescent="0.25">
      <c r="A59" s="61" t="s">
        <v>153</v>
      </c>
      <c r="B59" s="66" t="s">
        <v>162</v>
      </c>
      <c r="C59" s="67" t="s">
        <v>149</v>
      </c>
      <c r="D59" s="64"/>
      <c r="E59" s="65"/>
    </row>
    <row r="60" spans="1:5" s="4" customFormat="1" ht="15.75" customHeight="1" x14ac:dyDescent="0.25">
      <c r="A60" s="61" t="s">
        <v>154</v>
      </c>
      <c r="B60" s="66" t="s">
        <v>163</v>
      </c>
      <c r="C60" s="67" t="s">
        <v>164</v>
      </c>
      <c r="D60" s="64"/>
      <c r="E60" s="65"/>
    </row>
    <row r="61" spans="1:5" s="4" customFormat="1" ht="21" customHeight="1" x14ac:dyDescent="0.25">
      <c r="A61" s="61" t="s">
        <v>155</v>
      </c>
      <c r="B61" s="72" t="s">
        <v>166</v>
      </c>
      <c r="C61" s="73" t="s">
        <v>165</v>
      </c>
      <c r="D61" s="64"/>
      <c r="E61" s="65"/>
    </row>
    <row r="62" spans="1:5" s="4" customFormat="1" ht="22.5" customHeight="1" x14ac:dyDescent="0.25">
      <c r="A62" s="61" t="s">
        <v>156</v>
      </c>
      <c r="B62" s="66" t="s">
        <v>167</v>
      </c>
      <c r="C62" s="69" t="s">
        <v>168</v>
      </c>
      <c r="D62" s="64"/>
      <c r="E62" s="65"/>
    </row>
    <row r="63" spans="1:5" s="4" customFormat="1" ht="18" customHeight="1" x14ac:dyDescent="0.25">
      <c r="A63" s="61" t="s">
        <v>157</v>
      </c>
      <c r="B63" s="72" t="s">
        <v>170</v>
      </c>
      <c r="C63" s="73" t="s">
        <v>149</v>
      </c>
      <c r="D63" s="64"/>
      <c r="E63" s="65"/>
    </row>
    <row r="64" spans="1:5" s="4" customFormat="1" ht="41.25" customHeight="1" x14ac:dyDescent="0.25">
      <c r="A64" s="61" t="s">
        <v>158</v>
      </c>
      <c r="B64" s="66" t="s">
        <v>171</v>
      </c>
      <c r="C64" s="69" t="s">
        <v>173</v>
      </c>
      <c r="D64" s="64"/>
      <c r="E64" s="65"/>
    </row>
    <row r="65" spans="1:6" s="4" customFormat="1" ht="19.5" customHeight="1" x14ac:dyDescent="0.25">
      <c r="A65" s="61" t="s">
        <v>159</v>
      </c>
      <c r="B65" s="66" t="s">
        <v>174</v>
      </c>
      <c r="C65" s="67" t="s">
        <v>172</v>
      </c>
      <c r="D65" s="64"/>
      <c r="E65" s="65"/>
    </row>
    <row r="66" spans="1:6" s="4" customFormat="1" ht="23.25" customHeight="1" x14ac:dyDescent="0.25">
      <c r="A66" s="61" t="s">
        <v>160</v>
      </c>
      <c r="B66" s="66" t="s">
        <v>175</v>
      </c>
      <c r="C66" s="69" t="s">
        <v>176</v>
      </c>
      <c r="D66" s="64"/>
      <c r="E66" s="65"/>
    </row>
    <row r="67" spans="1:6" s="4" customFormat="1" ht="28.5" customHeight="1" x14ac:dyDescent="0.25">
      <c r="A67" s="61" t="s">
        <v>161</v>
      </c>
      <c r="B67" s="66" t="s">
        <v>177</v>
      </c>
      <c r="C67" s="69" t="s">
        <v>178</v>
      </c>
      <c r="D67" s="64"/>
      <c r="E67" s="65"/>
    </row>
    <row r="68" spans="1:6" s="4" customFormat="1" ht="18.75" customHeight="1" x14ac:dyDescent="0.25">
      <c r="A68" s="61" t="s">
        <v>180</v>
      </c>
      <c r="B68" s="66" t="s">
        <v>179</v>
      </c>
      <c r="C68" s="67" t="s">
        <v>183</v>
      </c>
      <c r="D68" s="64"/>
      <c r="E68" s="65"/>
    </row>
    <row r="69" spans="1:6" s="4" customFormat="1" ht="19.5" customHeight="1" x14ac:dyDescent="0.25">
      <c r="A69" s="61" t="s">
        <v>181</v>
      </c>
      <c r="B69" s="66" t="s">
        <v>184</v>
      </c>
      <c r="C69" s="67" t="s">
        <v>149</v>
      </c>
      <c r="D69" s="64"/>
      <c r="E69" s="65"/>
    </row>
    <row r="70" spans="1:6" s="4" customFormat="1" ht="19.5" customHeight="1" x14ac:dyDescent="0.25">
      <c r="A70" s="61" t="s">
        <v>182</v>
      </c>
      <c r="B70" s="74" t="s">
        <v>365</v>
      </c>
      <c r="C70" s="69" t="s">
        <v>441</v>
      </c>
      <c r="D70" s="64"/>
      <c r="E70" s="65"/>
    </row>
    <row r="71" spans="1:6" s="4" customFormat="1" ht="27.75" customHeight="1" x14ac:dyDescent="0.25">
      <c r="A71" s="70">
        <v>41306</v>
      </c>
      <c r="B71" s="66" t="s">
        <v>185</v>
      </c>
      <c r="C71" s="69" t="s">
        <v>186</v>
      </c>
      <c r="D71" s="64"/>
      <c r="E71" s="65"/>
    </row>
    <row r="72" spans="1:6" s="4" customFormat="1" ht="21" customHeight="1" x14ac:dyDescent="0.25">
      <c r="A72" s="70">
        <v>41671</v>
      </c>
      <c r="B72" s="66" t="s">
        <v>187</v>
      </c>
      <c r="C72" s="67" t="s">
        <v>149</v>
      </c>
      <c r="D72" s="64"/>
      <c r="E72" s="65"/>
    </row>
    <row r="73" spans="1:6" s="4" customFormat="1" ht="20.25" customHeight="1" x14ac:dyDescent="0.25">
      <c r="A73" s="60" t="s">
        <v>30</v>
      </c>
      <c r="B73" s="202" t="s">
        <v>228</v>
      </c>
      <c r="C73" s="202"/>
      <c r="D73" s="202"/>
      <c r="E73" s="202"/>
    </row>
    <row r="74" spans="1:6" s="4" customFormat="1" ht="18.75" customHeight="1" x14ac:dyDescent="0.25">
      <c r="A74" s="61" t="s">
        <v>190</v>
      </c>
      <c r="B74" s="66" t="s">
        <v>202</v>
      </c>
      <c r="C74" s="67" t="s">
        <v>203</v>
      </c>
      <c r="D74" s="64"/>
      <c r="E74" s="65"/>
    </row>
    <row r="75" spans="1:6" s="4" customFormat="1" ht="27" customHeight="1" x14ac:dyDescent="0.25">
      <c r="A75" s="61" t="s">
        <v>191</v>
      </c>
      <c r="B75" s="66" t="s">
        <v>204</v>
      </c>
      <c r="C75" s="69" t="s">
        <v>205</v>
      </c>
      <c r="D75" s="64"/>
      <c r="E75" s="65"/>
    </row>
    <row r="76" spans="1:6" s="4" customFormat="1" ht="18" customHeight="1" x14ac:dyDescent="0.25">
      <c r="A76" s="61" t="s">
        <v>192</v>
      </c>
      <c r="B76" s="75" t="s">
        <v>206</v>
      </c>
      <c r="C76" s="76" t="s">
        <v>207</v>
      </c>
      <c r="D76" s="64"/>
      <c r="E76" s="65"/>
    </row>
    <row r="77" spans="1:6" s="4" customFormat="1" ht="18.75" customHeight="1" x14ac:dyDescent="0.25">
      <c r="A77" s="61" t="s">
        <v>193</v>
      </c>
      <c r="B77" s="66" t="s">
        <v>208</v>
      </c>
      <c r="C77" s="67" t="s">
        <v>209</v>
      </c>
      <c r="D77" s="64"/>
      <c r="E77" s="65"/>
    </row>
    <row r="78" spans="1:6" s="4" customFormat="1" ht="18.75" customHeight="1" x14ac:dyDescent="0.25">
      <c r="A78" s="61" t="s">
        <v>194</v>
      </c>
      <c r="B78" s="66" t="s">
        <v>210</v>
      </c>
      <c r="C78" s="67" t="s">
        <v>211</v>
      </c>
      <c r="D78" s="64"/>
      <c r="E78" s="65"/>
      <c r="F78" s="7"/>
    </row>
    <row r="79" spans="1:6" s="4" customFormat="1" ht="18.75" customHeight="1" x14ac:dyDescent="0.25">
      <c r="A79" s="61" t="s">
        <v>195</v>
      </c>
      <c r="B79" s="66" t="s">
        <v>212</v>
      </c>
      <c r="C79" s="67" t="s">
        <v>410</v>
      </c>
      <c r="D79" s="64"/>
      <c r="E79" s="65"/>
    </row>
    <row r="80" spans="1:6" s="4" customFormat="1" ht="18" customHeight="1" x14ac:dyDescent="0.25">
      <c r="A80" s="61" t="s">
        <v>196</v>
      </c>
      <c r="B80" s="66" t="s">
        <v>213</v>
      </c>
      <c r="C80" s="67" t="s">
        <v>149</v>
      </c>
      <c r="D80" s="64"/>
      <c r="E80" s="65"/>
    </row>
    <row r="81" spans="1:5" s="4" customFormat="1" ht="18.75" customHeight="1" x14ac:dyDescent="0.25">
      <c r="A81" s="61" t="s">
        <v>197</v>
      </c>
      <c r="B81" s="66" t="s">
        <v>214</v>
      </c>
      <c r="C81" s="67" t="s">
        <v>149</v>
      </c>
      <c r="D81" s="64"/>
      <c r="E81" s="65"/>
    </row>
    <row r="82" spans="1:5" s="4" customFormat="1" ht="19.5" customHeight="1" x14ac:dyDescent="0.25">
      <c r="A82" s="61" t="s">
        <v>198</v>
      </c>
      <c r="B82" s="66" t="s">
        <v>215</v>
      </c>
      <c r="C82" s="67" t="s">
        <v>149</v>
      </c>
      <c r="D82" s="64"/>
      <c r="E82" s="65"/>
    </row>
    <row r="83" spans="1:5" s="4" customFormat="1" ht="15.75" customHeight="1" x14ac:dyDescent="0.25">
      <c r="A83" s="61" t="s">
        <v>199</v>
      </c>
      <c r="B83" s="66" t="s">
        <v>216</v>
      </c>
      <c r="C83" s="67" t="s">
        <v>149</v>
      </c>
      <c r="D83" s="64"/>
      <c r="E83" s="65"/>
    </row>
    <row r="84" spans="1:5" s="4" customFormat="1" ht="19.5" customHeight="1" x14ac:dyDescent="0.25">
      <c r="A84" s="61" t="s">
        <v>200</v>
      </c>
      <c r="B84" s="66" t="s">
        <v>217</v>
      </c>
      <c r="C84" s="67" t="s">
        <v>149</v>
      </c>
      <c r="D84" s="64"/>
      <c r="E84" s="65"/>
    </row>
    <row r="85" spans="1:5" s="4" customFormat="1" ht="42.75" customHeight="1" x14ac:dyDescent="0.25">
      <c r="A85" s="61" t="s">
        <v>201</v>
      </c>
      <c r="B85" s="66" t="s">
        <v>218</v>
      </c>
      <c r="C85" s="69" t="s">
        <v>343</v>
      </c>
      <c r="D85" s="64"/>
      <c r="E85" s="65"/>
    </row>
    <row r="86" spans="1:5" s="4" customFormat="1" ht="16.5" customHeight="1" x14ac:dyDescent="0.25">
      <c r="A86" s="61" t="s">
        <v>219</v>
      </c>
      <c r="B86" s="66" t="s">
        <v>222</v>
      </c>
      <c r="C86" s="69" t="s">
        <v>223</v>
      </c>
      <c r="D86" s="64"/>
      <c r="E86" s="65"/>
    </row>
    <row r="87" spans="1:5" s="4" customFormat="1" ht="18" customHeight="1" x14ac:dyDescent="0.25">
      <c r="A87" s="61" t="s">
        <v>220</v>
      </c>
      <c r="B87" s="66" t="s">
        <v>224</v>
      </c>
      <c r="C87" s="67" t="s">
        <v>226</v>
      </c>
      <c r="D87" s="64"/>
      <c r="E87" s="65"/>
    </row>
    <row r="88" spans="1:5" s="4" customFormat="1" ht="17.25" customHeight="1" x14ac:dyDescent="0.25">
      <c r="A88" s="61" t="s">
        <v>221</v>
      </c>
      <c r="B88" s="74" t="s">
        <v>225</v>
      </c>
      <c r="C88" s="69" t="s">
        <v>227</v>
      </c>
      <c r="D88" s="64"/>
      <c r="E88" s="65"/>
    </row>
    <row r="89" spans="1:5" s="4" customFormat="1" ht="23.25" customHeight="1" x14ac:dyDescent="0.25">
      <c r="A89" s="71" t="s">
        <v>31</v>
      </c>
      <c r="B89" s="203" t="s">
        <v>229</v>
      </c>
      <c r="C89" s="203"/>
      <c r="D89" s="203"/>
      <c r="E89" s="203"/>
    </row>
    <row r="90" spans="1:5" s="4" customFormat="1" ht="27.75" customHeight="1" x14ac:dyDescent="0.25">
      <c r="A90" s="61" t="s">
        <v>230</v>
      </c>
      <c r="B90" s="74" t="s">
        <v>244</v>
      </c>
      <c r="C90" s="69" t="s">
        <v>149</v>
      </c>
      <c r="D90" s="64"/>
      <c r="E90" s="77"/>
    </row>
    <row r="91" spans="1:5" s="4" customFormat="1" ht="15.75" customHeight="1" x14ac:dyDescent="0.25">
      <c r="A91" s="61" t="s">
        <v>231</v>
      </c>
      <c r="B91" s="66" t="s">
        <v>247</v>
      </c>
      <c r="C91" s="69" t="s">
        <v>245</v>
      </c>
      <c r="D91" s="64"/>
      <c r="E91" s="65"/>
    </row>
    <row r="92" spans="1:5" s="4" customFormat="1" ht="19.5" customHeight="1" x14ac:dyDescent="0.25">
      <c r="A92" s="61" t="s">
        <v>232</v>
      </c>
      <c r="B92" s="78" t="s">
        <v>246</v>
      </c>
      <c r="C92" s="69" t="s">
        <v>248</v>
      </c>
      <c r="D92" s="64"/>
      <c r="E92" s="65"/>
    </row>
    <row r="93" spans="1:5" s="4" customFormat="1" ht="18.75" customHeight="1" x14ac:dyDescent="0.25">
      <c r="A93" s="61" t="s">
        <v>233</v>
      </c>
      <c r="B93" s="74" t="s">
        <v>249</v>
      </c>
      <c r="C93" s="69" t="s">
        <v>149</v>
      </c>
      <c r="D93" s="64"/>
      <c r="E93" s="65"/>
    </row>
    <row r="94" spans="1:5" s="4" customFormat="1" ht="15.75" customHeight="1" x14ac:dyDescent="0.25">
      <c r="A94" s="61" t="s">
        <v>234</v>
      </c>
      <c r="B94" s="74" t="s">
        <v>250</v>
      </c>
      <c r="C94" s="69" t="s">
        <v>149</v>
      </c>
      <c r="D94" s="64"/>
      <c r="E94" s="64"/>
    </row>
    <row r="95" spans="1:5" s="4" customFormat="1" ht="27.75" customHeight="1" x14ac:dyDescent="0.25">
      <c r="A95" s="61" t="s">
        <v>235</v>
      </c>
      <c r="B95" s="66" t="s">
        <v>251</v>
      </c>
      <c r="C95" s="69" t="s">
        <v>252</v>
      </c>
      <c r="D95" s="64"/>
      <c r="E95" s="64"/>
    </row>
    <row r="96" spans="1:5" s="4" customFormat="1" ht="27" customHeight="1" x14ac:dyDescent="0.25">
      <c r="A96" s="61" t="s">
        <v>236</v>
      </c>
      <c r="B96" s="74" t="s">
        <v>253</v>
      </c>
      <c r="C96" s="69" t="s">
        <v>149</v>
      </c>
      <c r="D96" s="64"/>
      <c r="E96" s="64"/>
    </row>
    <row r="97" spans="1:5" s="4" customFormat="1" ht="17.25" customHeight="1" x14ac:dyDescent="0.25">
      <c r="A97" s="61" t="s">
        <v>237</v>
      </c>
      <c r="B97" s="74" t="s">
        <v>254</v>
      </c>
      <c r="C97" s="69" t="s">
        <v>149</v>
      </c>
      <c r="D97" s="64"/>
      <c r="E97" s="64"/>
    </row>
    <row r="98" spans="1:5" s="4" customFormat="1" ht="20.25" customHeight="1" x14ac:dyDescent="0.25">
      <c r="A98" s="61" t="s">
        <v>238</v>
      </c>
      <c r="B98" s="66" t="s">
        <v>255</v>
      </c>
      <c r="C98" s="69" t="s">
        <v>149</v>
      </c>
      <c r="D98" s="64"/>
      <c r="E98" s="64"/>
    </row>
    <row r="99" spans="1:5" s="4" customFormat="1" ht="25.5" customHeight="1" x14ac:dyDescent="0.25">
      <c r="A99" s="61" t="s">
        <v>239</v>
      </c>
      <c r="B99" s="74" t="s">
        <v>256</v>
      </c>
      <c r="C99" s="69" t="s">
        <v>149</v>
      </c>
      <c r="D99" s="64"/>
      <c r="E99" s="64"/>
    </row>
    <row r="100" spans="1:5" s="4" customFormat="1" ht="20.25" customHeight="1" x14ac:dyDescent="0.25">
      <c r="A100" s="61" t="s">
        <v>240</v>
      </c>
      <c r="B100" s="66" t="s">
        <v>366</v>
      </c>
      <c r="C100" s="69" t="s">
        <v>149</v>
      </c>
      <c r="D100" s="64"/>
      <c r="E100" s="64"/>
    </row>
    <row r="101" spans="1:5" s="4" customFormat="1" ht="24" x14ac:dyDescent="0.25">
      <c r="A101" s="61" t="s">
        <v>241</v>
      </c>
      <c r="B101" s="74" t="s">
        <v>257</v>
      </c>
      <c r="C101" s="69" t="s">
        <v>149</v>
      </c>
      <c r="D101" s="64"/>
      <c r="E101" s="64"/>
    </row>
    <row r="102" spans="1:5" s="4" customFormat="1" ht="27.75" customHeight="1" x14ac:dyDescent="0.25">
      <c r="A102" s="61" t="s">
        <v>242</v>
      </c>
      <c r="B102" s="74" t="s">
        <v>258</v>
      </c>
      <c r="C102" s="69" t="s">
        <v>149</v>
      </c>
      <c r="D102" s="64"/>
      <c r="E102" s="64"/>
    </row>
    <row r="103" spans="1:5" s="4" customFormat="1" ht="19.5" customHeight="1" x14ac:dyDescent="0.25">
      <c r="A103" s="61" t="s">
        <v>243</v>
      </c>
      <c r="B103" s="66" t="s">
        <v>270</v>
      </c>
      <c r="C103" s="69" t="s">
        <v>149</v>
      </c>
      <c r="D103" s="64"/>
      <c r="E103" s="64"/>
    </row>
    <row r="104" spans="1:5" s="4" customFormat="1" ht="38.25" customHeight="1" x14ac:dyDescent="0.25">
      <c r="A104" s="61" t="s">
        <v>259</v>
      </c>
      <c r="B104" s="74" t="s">
        <v>271</v>
      </c>
      <c r="C104" s="69" t="s">
        <v>149</v>
      </c>
      <c r="D104" s="64"/>
      <c r="E104" s="64"/>
    </row>
    <row r="105" spans="1:5" s="4" customFormat="1" ht="20.25" customHeight="1" x14ac:dyDescent="0.25">
      <c r="A105" s="61" t="s">
        <v>260</v>
      </c>
      <c r="B105" s="66" t="s">
        <v>272</v>
      </c>
      <c r="C105" s="69" t="s">
        <v>149</v>
      </c>
      <c r="D105" s="64"/>
      <c r="E105" s="64"/>
    </row>
    <row r="106" spans="1:5" s="4" customFormat="1" ht="27" customHeight="1" x14ac:dyDescent="0.25">
      <c r="A106" s="61" t="s">
        <v>261</v>
      </c>
      <c r="B106" s="74" t="s">
        <v>273</v>
      </c>
      <c r="C106" s="69" t="s">
        <v>149</v>
      </c>
      <c r="D106" s="64"/>
      <c r="E106" s="64"/>
    </row>
    <row r="107" spans="1:5" s="4" customFormat="1" ht="19.5" customHeight="1" x14ac:dyDescent="0.25">
      <c r="A107" s="61" t="s">
        <v>262</v>
      </c>
      <c r="B107" s="74" t="s">
        <v>274</v>
      </c>
      <c r="C107" s="69" t="s">
        <v>275</v>
      </c>
      <c r="D107" s="64"/>
      <c r="E107" s="64"/>
    </row>
    <row r="108" spans="1:5" s="4" customFormat="1" ht="27" customHeight="1" x14ac:dyDescent="0.25">
      <c r="A108" s="61" t="s">
        <v>263</v>
      </c>
      <c r="B108" s="74" t="s">
        <v>276</v>
      </c>
      <c r="C108" s="69" t="s">
        <v>149</v>
      </c>
      <c r="D108" s="64"/>
      <c r="E108" s="64"/>
    </row>
    <row r="109" spans="1:5" s="4" customFormat="1" ht="22.5" customHeight="1" x14ac:dyDescent="0.25">
      <c r="A109" s="61" t="s">
        <v>264</v>
      </c>
      <c r="B109" s="74" t="s">
        <v>277</v>
      </c>
      <c r="C109" s="69" t="s">
        <v>278</v>
      </c>
      <c r="D109" s="64"/>
      <c r="E109" s="64"/>
    </row>
    <row r="110" spans="1:5" s="4" customFormat="1" ht="19.5" customHeight="1" x14ac:dyDescent="0.25">
      <c r="A110" s="61" t="s">
        <v>265</v>
      </c>
      <c r="B110" s="74" t="s">
        <v>280</v>
      </c>
      <c r="C110" s="69" t="s">
        <v>279</v>
      </c>
      <c r="D110" s="64"/>
      <c r="E110" s="64"/>
    </row>
    <row r="111" spans="1:5" s="4" customFormat="1" ht="21.75" customHeight="1" x14ac:dyDescent="0.25">
      <c r="A111" s="61" t="s">
        <v>266</v>
      </c>
      <c r="B111" s="74" t="s">
        <v>281</v>
      </c>
      <c r="C111" s="69" t="s">
        <v>149</v>
      </c>
      <c r="D111" s="64"/>
      <c r="E111" s="64"/>
    </row>
    <row r="112" spans="1:5" s="4" customFormat="1" ht="18.75" customHeight="1" x14ac:dyDescent="0.25">
      <c r="A112" s="61" t="s">
        <v>267</v>
      </c>
      <c r="B112" s="74" t="s">
        <v>282</v>
      </c>
      <c r="C112" s="69" t="s">
        <v>149</v>
      </c>
      <c r="D112" s="64"/>
      <c r="E112" s="64"/>
    </row>
    <row r="113" spans="1:5" s="4" customFormat="1" ht="24.75" customHeight="1" x14ac:dyDescent="0.25">
      <c r="A113" s="61" t="s">
        <v>268</v>
      </c>
      <c r="B113" s="66" t="s">
        <v>283</v>
      </c>
      <c r="C113" s="69" t="s">
        <v>284</v>
      </c>
      <c r="D113" s="64"/>
      <c r="E113" s="64"/>
    </row>
    <row r="114" spans="1:5" s="4" customFormat="1" ht="28.5" customHeight="1" x14ac:dyDescent="0.25">
      <c r="A114" s="61" t="s">
        <v>269</v>
      </c>
      <c r="B114" s="78" t="s">
        <v>344</v>
      </c>
      <c r="C114" s="69" t="s">
        <v>149</v>
      </c>
      <c r="D114" s="64"/>
      <c r="E114" s="64"/>
    </row>
    <row r="115" spans="1:5" s="4" customFormat="1" ht="18.75" customHeight="1" x14ac:dyDescent="0.25">
      <c r="A115" s="61" t="s">
        <v>359</v>
      </c>
      <c r="B115" s="78" t="s">
        <v>285</v>
      </c>
      <c r="C115" s="69" t="s">
        <v>149</v>
      </c>
      <c r="D115" s="64"/>
      <c r="E115" s="64"/>
    </row>
    <row r="116" spans="1:5" s="4" customFormat="1" ht="24.95" customHeight="1" x14ac:dyDescent="0.25">
      <c r="A116" s="79" t="s">
        <v>32</v>
      </c>
      <c r="B116" s="202" t="s">
        <v>286</v>
      </c>
      <c r="C116" s="202"/>
      <c r="D116" s="202"/>
      <c r="E116" s="202"/>
    </row>
    <row r="117" spans="1:5" s="4" customFormat="1" ht="23.25" customHeight="1" x14ac:dyDescent="0.25">
      <c r="A117" s="80">
        <v>45296</v>
      </c>
      <c r="B117" s="78" t="s">
        <v>287</v>
      </c>
      <c r="C117" s="69" t="s">
        <v>288</v>
      </c>
      <c r="D117" s="64"/>
      <c r="E117" s="64"/>
    </row>
    <row r="118" spans="1:5" s="4" customFormat="1" ht="19.5" customHeight="1" x14ac:dyDescent="0.25">
      <c r="A118" s="80">
        <v>45327</v>
      </c>
      <c r="B118" s="78" t="s">
        <v>289</v>
      </c>
      <c r="C118" s="69" t="s">
        <v>290</v>
      </c>
      <c r="D118" s="64"/>
      <c r="E118" s="64"/>
    </row>
    <row r="119" spans="1:5" s="4" customFormat="1" ht="16.5" customHeight="1" x14ac:dyDescent="0.25">
      <c r="A119" s="61" t="s">
        <v>291</v>
      </c>
      <c r="B119" s="66" t="s">
        <v>293</v>
      </c>
      <c r="C119" s="67" t="s">
        <v>294</v>
      </c>
      <c r="D119" s="64"/>
      <c r="E119" s="64"/>
    </row>
    <row r="120" spans="1:5" s="4" customFormat="1" ht="16.5" customHeight="1" x14ac:dyDescent="0.25">
      <c r="A120" s="80">
        <v>45387</v>
      </c>
      <c r="B120" s="74" t="s">
        <v>295</v>
      </c>
      <c r="C120" s="69" t="s">
        <v>149</v>
      </c>
      <c r="D120" s="64"/>
      <c r="E120" s="64"/>
    </row>
    <row r="121" spans="1:5" s="4" customFormat="1" ht="21" customHeight="1" x14ac:dyDescent="0.25">
      <c r="A121" s="80">
        <v>45417</v>
      </c>
      <c r="B121" s="66" t="s">
        <v>296</v>
      </c>
      <c r="C121" s="69" t="s">
        <v>149</v>
      </c>
      <c r="D121" s="64"/>
      <c r="E121" s="64"/>
    </row>
    <row r="122" spans="1:5" s="4" customFormat="1" ht="18.75" customHeight="1" x14ac:dyDescent="0.25">
      <c r="A122" s="61" t="s">
        <v>292</v>
      </c>
      <c r="B122" s="81" t="s">
        <v>297</v>
      </c>
      <c r="C122" s="73" t="s">
        <v>298</v>
      </c>
      <c r="D122" s="64"/>
      <c r="E122" s="64"/>
    </row>
    <row r="123" spans="1:5" s="4" customFormat="1" ht="15.75" customHeight="1" x14ac:dyDescent="0.25">
      <c r="A123" s="61" t="s">
        <v>301</v>
      </c>
      <c r="B123" s="82" t="s">
        <v>299</v>
      </c>
      <c r="C123" s="73" t="s">
        <v>300</v>
      </c>
      <c r="D123" s="64"/>
      <c r="E123" s="64"/>
    </row>
    <row r="124" spans="1:5" s="4" customFormat="1" ht="21.75" customHeight="1" x14ac:dyDescent="0.25">
      <c r="A124" s="71" t="s">
        <v>33</v>
      </c>
      <c r="B124" s="193" t="s">
        <v>302</v>
      </c>
      <c r="C124" s="194"/>
      <c r="D124" s="194"/>
      <c r="E124" s="195"/>
    </row>
    <row r="125" spans="1:5" s="4" customFormat="1" ht="18.75" customHeight="1" x14ac:dyDescent="0.25">
      <c r="A125" s="61" t="s">
        <v>15</v>
      </c>
      <c r="B125" s="66" t="s">
        <v>303</v>
      </c>
      <c r="C125" s="67" t="s">
        <v>149</v>
      </c>
      <c r="D125" s="64"/>
      <c r="E125" s="64"/>
    </row>
    <row r="126" spans="1:5" s="4" customFormat="1" ht="21" customHeight="1" x14ac:dyDescent="0.25">
      <c r="A126" s="61" t="s">
        <v>16</v>
      </c>
      <c r="B126" s="74" t="s">
        <v>304</v>
      </c>
      <c r="C126" s="67" t="s">
        <v>149</v>
      </c>
      <c r="D126" s="64"/>
      <c r="E126" s="64"/>
    </row>
    <row r="127" spans="1:5" s="4" customFormat="1" ht="20.25" customHeight="1" x14ac:dyDescent="0.25">
      <c r="A127" s="61" t="s">
        <v>17</v>
      </c>
      <c r="B127" s="66" t="s">
        <v>305</v>
      </c>
      <c r="C127" s="67" t="s">
        <v>149</v>
      </c>
      <c r="D127" s="64"/>
      <c r="E127" s="64"/>
    </row>
    <row r="128" spans="1:5" s="4" customFormat="1" ht="19.5" customHeight="1" x14ac:dyDescent="0.25">
      <c r="A128" s="61" t="s">
        <v>76</v>
      </c>
      <c r="B128" s="66" t="s">
        <v>306</v>
      </c>
      <c r="C128" s="67" t="s">
        <v>149</v>
      </c>
      <c r="D128" s="64"/>
      <c r="E128" s="64"/>
    </row>
    <row r="129" spans="1:5" s="4" customFormat="1" ht="20.25" customHeight="1" x14ac:dyDescent="0.25">
      <c r="A129" s="61" t="s">
        <v>77</v>
      </c>
      <c r="B129" s="66" t="s">
        <v>307</v>
      </c>
      <c r="C129" s="67" t="s">
        <v>149</v>
      </c>
      <c r="D129" s="64"/>
      <c r="E129" s="64"/>
    </row>
    <row r="130" spans="1:5" s="4" customFormat="1" ht="20.25" customHeight="1" x14ac:dyDescent="0.25">
      <c r="A130" s="61" t="s">
        <v>310</v>
      </c>
      <c r="B130" s="66" t="s">
        <v>308</v>
      </c>
      <c r="C130" s="67" t="s">
        <v>309</v>
      </c>
      <c r="D130" s="64"/>
      <c r="E130" s="64"/>
    </row>
    <row r="131" spans="1:5" s="4" customFormat="1" ht="23.25" customHeight="1" x14ac:dyDescent="0.25">
      <c r="A131" s="71" t="s">
        <v>34</v>
      </c>
      <c r="B131" s="193" t="s">
        <v>311</v>
      </c>
      <c r="C131" s="194"/>
      <c r="D131" s="194"/>
      <c r="E131" s="195"/>
    </row>
    <row r="132" spans="1:5" s="4" customFormat="1" ht="21" customHeight="1" x14ac:dyDescent="0.25">
      <c r="A132" s="61" t="s">
        <v>312</v>
      </c>
      <c r="B132" s="74" t="s">
        <v>318</v>
      </c>
      <c r="C132" s="67" t="s">
        <v>149</v>
      </c>
      <c r="D132" s="64"/>
      <c r="E132" s="64"/>
    </row>
    <row r="133" spans="1:5" s="4" customFormat="1" ht="21" customHeight="1" x14ac:dyDescent="0.25">
      <c r="A133" s="61" t="s">
        <v>313</v>
      </c>
      <c r="B133" s="66" t="s">
        <v>319</v>
      </c>
      <c r="C133" s="67" t="s">
        <v>149</v>
      </c>
      <c r="D133" s="64"/>
      <c r="E133" s="64"/>
    </row>
    <row r="134" spans="1:5" s="4" customFormat="1" ht="17.25" customHeight="1" x14ac:dyDescent="0.25">
      <c r="A134" s="61" t="s">
        <v>314</v>
      </c>
      <c r="B134" s="66" t="s">
        <v>320</v>
      </c>
      <c r="C134" s="67" t="s">
        <v>149</v>
      </c>
      <c r="D134" s="64"/>
      <c r="E134" s="64"/>
    </row>
    <row r="135" spans="1:5" s="4" customFormat="1" ht="19.5" customHeight="1" x14ac:dyDescent="0.25">
      <c r="A135" s="61" t="s">
        <v>315</v>
      </c>
      <c r="B135" s="66" t="s">
        <v>321</v>
      </c>
      <c r="C135" s="67" t="s">
        <v>322</v>
      </c>
      <c r="D135" s="64"/>
      <c r="E135" s="64"/>
    </row>
    <row r="136" spans="1:5" s="4" customFormat="1" ht="40.5" customHeight="1" x14ac:dyDescent="0.25">
      <c r="A136" s="61" t="s">
        <v>316</v>
      </c>
      <c r="B136" s="66" t="s">
        <v>323</v>
      </c>
      <c r="C136" s="69" t="s">
        <v>324</v>
      </c>
      <c r="D136" s="64"/>
      <c r="E136" s="64"/>
    </row>
    <row r="137" spans="1:5" s="4" customFormat="1" ht="54" customHeight="1" x14ac:dyDescent="0.25">
      <c r="A137" s="61" t="s">
        <v>317</v>
      </c>
      <c r="B137" s="74" t="s">
        <v>325</v>
      </c>
      <c r="C137" s="67" t="s">
        <v>149</v>
      </c>
      <c r="D137" s="64"/>
      <c r="E137" s="64"/>
    </row>
    <row r="138" spans="1:5" s="4" customFormat="1" ht="28.5" customHeight="1" x14ac:dyDescent="0.25">
      <c r="A138" s="61" t="s">
        <v>328</v>
      </c>
      <c r="B138" s="74" t="s">
        <v>326</v>
      </c>
      <c r="C138" s="69" t="s">
        <v>149</v>
      </c>
      <c r="D138" s="64"/>
      <c r="E138" s="64"/>
    </row>
    <row r="139" spans="1:5" s="4" customFormat="1" ht="52.5" customHeight="1" x14ac:dyDescent="0.25">
      <c r="A139" s="61" t="s">
        <v>329</v>
      </c>
      <c r="B139" s="74" t="s">
        <v>327</v>
      </c>
      <c r="C139" s="67" t="s">
        <v>149</v>
      </c>
      <c r="D139" s="64"/>
      <c r="E139" s="64"/>
    </row>
    <row r="140" spans="1:5" s="4" customFormat="1" ht="51.75" customHeight="1" x14ac:dyDescent="0.25">
      <c r="A140" s="61" t="s">
        <v>331</v>
      </c>
      <c r="B140" s="74" t="s">
        <v>330</v>
      </c>
      <c r="C140" s="67" t="s">
        <v>149</v>
      </c>
      <c r="D140" s="64"/>
      <c r="E140" s="64"/>
    </row>
    <row r="141" spans="1:5" s="4" customFormat="1" ht="35.25" customHeight="1" x14ac:dyDescent="0.25">
      <c r="A141" s="61" t="s">
        <v>332</v>
      </c>
      <c r="B141" s="74" t="s">
        <v>334</v>
      </c>
      <c r="C141" s="67" t="s">
        <v>149</v>
      </c>
      <c r="D141" s="64"/>
      <c r="E141" s="64"/>
    </row>
    <row r="142" spans="1:5" s="4" customFormat="1" ht="29.25" customHeight="1" x14ac:dyDescent="0.25">
      <c r="A142" s="61" t="s">
        <v>333</v>
      </c>
      <c r="B142" s="74" t="s">
        <v>335</v>
      </c>
      <c r="C142" s="67" t="s">
        <v>149</v>
      </c>
      <c r="D142" s="64"/>
      <c r="E142" s="64"/>
    </row>
    <row r="143" spans="1:5" s="4" customFormat="1" ht="18.75" customHeight="1" x14ac:dyDescent="0.25">
      <c r="A143" s="61" t="s">
        <v>338</v>
      </c>
      <c r="B143" s="66" t="s">
        <v>336</v>
      </c>
      <c r="C143" s="67" t="s">
        <v>149</v>
      </c>
      <c r="D143" s="64"/>
      <c r="E143" s="64"/>
    </row>
    <row r="144" spans="1:5" s="4" customFormat="1" ht="30.75" customHeight="1" x14ac:dyDescent="0.25">
      <c r="A144" s="70">
        <v>41456</v>
      </c>
      <c r="B144" s="74" t="s">
        <v>337</v>
      </c>
      <c r="C144" s="67" t="s">
        <v>149</v>
      </c>
      <c r="D144" s="64"/>
      <c r="E144" s="64"/>
    </row>
    <row r="145" spans="1:5" s="4" customFormat="1" ht="20.25" customHeight="1" x14ac:dyDescent="0.25">
      <c r="A145" s="70">
        <v>41821</v>
      </c>
      <c r="B145" s="74" t="s">
        <v>367</v>
      </c>
      <c r="C145" s="67" t="s">
        <v>411</v>
      </c>
      <c r="D145" s="64"/>
      <c r="E145" s="64"/>
    </row>
    <row r="146" spans="1:5" s="4" customFormat="1" ht="29.25" customHeight="1" x14ac:dyDescent="0.25">
      <c r="A146" s="61" t="s">
        <v>339</v>
      </c>
      <c r="B146" s="74" t="s">
        <v>341</v>
      </c>
      <c r="C146" s="67" t="s">
        <v>149</v>
      </c>
      <c r="D146" s="64"/>
      <c r="E146" s="64"/>
    </row>
    <row r="147" spans="1:5" s="4" customFormat="1" ht="27" customHeight="1" x14ac:dyDescent="0.25">
      <c r="A147" s="61" t="s">
        <v>340</v>
      </c>
      <c r="B147" s="74" t="s">
        <v>342</v>
      </c>
      <c r="C147" s="83" t="s">
        <v>149</v>
      </c>
      <c r="D147" s="64"/>
      <c r="E147" s="64"/>
    </row>
    <row r="148" spans="1:5" s="4" customFormat="1" ht="24.75" customHeight="1" x14ac:dyDescent="0.25">
      <c r="A148" s="71" t="s">
        <v>35</v>
      </c>
      <c r="B148" s="193" t="s">
        <v>368</v>
      </c>
      <c r="C148" s="194"/>
      <c r="D148" s="194"/>
      <c r="E148" s="195"/>
    </row>
    <row r="149" spans="1:5" s="4" customFormat="1" ht="29.25" customHeight="1" x14ac:dyDescent="0.25">
      <c r="A149" s="84" t="s">
        <v>369</v>
      </c>
      <c r="B149" s="85" t="s">
        <v>434</v>
      </c>
      <c r="C149" s="86" t="s">
        <v>442</v>
      </c>
      <c r="D149" s="87"/>
      <c r="E149" s="87"/>
    </row>
    <row r="150" spans="1:5" s="4" customFormat="1" ht="30" customHeight="1" x14ac:dyDescent="0.25">
      <c r="A150" s="84" t="s">
        <v>370</v>
      </c>
      <c r="B150" s="85" t="s">
        <v>371</v>
      </c>
      <c r="C150" s="86" t="s">
        <v>149</v>
      </c>
      <c r="D150" s="87"/>
      <c r="E150" s="87"/>
    </row>
    <row r="151" spans="1:5" s="4" customFormat="1" ht="27.75" customHeight="1" x14ac:dyDescent="0.25">
      <c r="A151" s="84" t="s">
        <v>372</v>
      </c>
      <c r="B151" s="85" t="s">
        <v>373</v>
      </c>
      <c r="C151" s="86" t="s">
        <v>149</v>
      </c>
      <c r="D151" s="87"/>
      <c r="E151" s="87"/>
    </row>
    <row r="152" spans="1:5" s="4" customFormat="1" ht="24.75" customHeight="1" x14ac:dyDescent="0.25">
      <c r="A152" s="71" t="s">
        <v>374</v>
      </c>
      <c r="B152" s="193" t="s">
        <v>375</v>
      </c>
      <c r="C152" s="194"/>
      <c r="D152" s="194"/>
      <c r="E152" s="195"/>
    </row>
    <row r="153" spans="1:5" s="4" customFormat="1" ht="20.25" customHeight="1" x14ac:dyDescent="0.25">
      <c r="A153" s="84" t="s">
        <v>376</v>
      </c>
      <c r="B153" s="85" t="s">
        <v>377</v>
      </c>
      <c r="C153" s="86" t="s">
        <v>435</v>
      </c>
      <c r="D153" s="87"/>
      <c r="E153" s="87"/>
    </row>
    <row r="154" spans="1:5" s="4" customFormat="1" ht="28.5" customHeight="1" x14ac:dyDescent="0.25">
      <c r="A154" s="84" t="s">
        <v>378</v>
      </c>
      <c r="B154" s="85" t="s">
        <v>379</v>
      </c>
      <c r="C154" s="86" t="s">
        <v>149</v>
      </c>
      <c r="D154" s="87"/>
      <c r="E154" s="87"/>
    </row>
    <row r="155" spans="1:5" s="4" customFormat="1" ht="20.25" customHeight="1" x14ac:dyDescent="0.25">
      <c r="A155" s="84" t="s">
        <v>380</v>
      </c>
      <c r="B155" s="85" t="s">
        <v>381</v>
      </c>
      <c r="C155" s="86" t="s">
        <v>382</v>
      </c>
      <c r="D155" s="87"/>
      <c r="E155" s="87"/>
    </row>
    <row r="156" spans="1:5" s="4" customFormat="1" ht="16.5" customHeight="1" x14ac:dyDescent="0.25">
      <c r="A156" s="84" t="s">
        <v>383</v>
      </c>
      <c r="B156" s="85" t="s">
        <v>384</v>
      </c>
      <c r="C156" s="86" t="s">
        <v>385</v>
      </c>
      <c r="D156" s="87"/>
      <c r="E156" s="87"/>
    </row>
    <row r="157" spans="1:5" s="4" customFormat="1" ht="19.5" customHeight="1" x14ac:dyDescent="0.25">
      <c r="A157" s="84" t="s">
        <v>386</v>
      </c>
      <c r="B157" s="85" t="s">
        <v>389</v>
      </c>
      <c r="C157" s="86" t="s">
        <v>387</v>
      </c>
      <c r="D157" s="87"/>
      <c r="E157" s="87"/>
    </row>
    <row r="158" spans="1:5" s="4" customFormat="1" ht="28.5" customHeight="1" x14ac:dyDescent="0.25">
      <c r="A158" s="84" t="s">
        <v>388</v>
      </c>
      <c r="B158" s="85" t="s">
        <v>390</v>
      </c>
      <c r="C158" s="86" t="s">
        <v>391</v>
      </c>
      <c r="D158" s="87"/>
      <c r="E158" s="87"/>
    </row>
    <row r="159" spans="1:5" s="4" customFormat="1" ht="8.4499999999999993" customHeight="1" x14ac:dyDescent="0.25">
      <c r="A159" s="188"/>
      <c r="B159" s="188"/>
      <c r="C159" s="188"/>
      <c r="D159" s="188"/>
      <c r="E159" s="188"/>
    </row>
    <row r="160" spans="1:5" s="2" customFormat="1" ht="20.100000000000001" customHeight="1" x14ac:dyDescent="0.25">
      <c r="A160" s="183" t="s">
        <v>25</v>
      </c>
      <c r="B160" s="183"/>
      <c r="C160" s="183"/>
      <c r="D160" s="183"/>
      <c r="E160" s="183"/>
    </row>
    <row r="161" spans="1:5" s="2" customFormat="1" ht="9" customHeight="1" x14ac:dyDescent="0.25">
      <c r="A161" s="178"/>
      <c r="B161" s="179"/>
      <c r="C161" s="179"/>
      <c r="D161" s="179"/>
      <c r="E161" s="180"/>
    </row>
    <row r="162" spans="1:5" s="3" customFormat="1" ht="87.75" customHeight="1" x14ac:dyDescent="0.25">
      <c r="A162" s="196" t="s">
        <v>4</v>
      </c>
      <c r="B162" s="197"/>
      <c r="C162" s="198"/>
      <c r="D162" s="184" t="s">
        <v>412</v>
      </c>
      <c r="E162" s="184"/>
    </row>
    <row r="163" spans="1:5" s="3" customFormat="1" ht="41.25" customHeight="1" x14ac:dyDescent="0.25">
      <c r="A163" s="199"/>
      <c r="B163" s="200"/>
      <c r="C163" s="201"/>
      <c r="D163" s="59" t="s">
        <v>3</v>
      </c>
      <c r="E163" s="59" t="s">
        <v>14</v>
      </c>
    </row>
    <row r="164" spans="1:5" s="2" customFormat="1" ht="20.25" customHeight="1" x14ac:dyDescent="0.25">
      <c r="A164" s="88" t="s">
        <v>9</v>
      </c>
      <c r="B164" s="142" t="s">
        <v>96</v>
      </c>
      <c r="C164" s="143"/>
      <c r="D164" s="65"/>
      <c r="E164" s="89"/>
    </row>
    <row r="165" spans="1:5" s="2" customFormat="1" ht="18" customHeight="1" x14ac:dyDescent="0.25">
      <c r="A165" s="90" t="s">
        <v>29</v>
      </c>
      <c r="B165" s="142" t="s">
        <v>396</v>
      </c>
      <c r="C165" s="143"/>
      <c r="D165" s="64" t="s">
        <v>95</v>
      </c>
      <c r="E165" s="105"/>
    </row>
    <row r="166" spans="1:5" s="2" customFormat="1" ht="20.25" customHeight="1" x14ac:dyDescent="0.25">
      <c r="A166" s="91" t="s">
        <v>47</v>
      </c>
      <c r="B166" s="142" t="s">
        <v>397</v>
      </c>
      <c r="C166" s="143"/>
      <c r="D166" s="65"/>
      <c r="E166" s="89"/>
    </row>
    <row r="167" spans="1:5" s="2" customFormat="1" ht="18.75" customHeight="1" x14ac:dyDescent="0.25">
      <c r="A167" s="91" t="s">
        <v>48</v>
      </c>
      <c r="B167" s="142" t="s">
        <v>49</v>
      </c>
      <c r="C167" s="143"/>
      <c r="D167" s="65"/>
      <c r="E167" s="89"/>
    </row>
    <row r="168" spans="1:5" s="2" customFormat="1" ht="18.75" customHeight="1" x14ac:dyDescent="0.25">
      <c r="A168" s="91" t="s">
        <v>50</v>
      </c>
      <c r="B168" s="142" t="s">
        <v>100</v>
      </c>
      <c r="C168" s="143"/>
      <c r="D168" s="65"/>
      <c r="E168" s="89"/>
    </row>
    <row r="169" spans="1:5" s="2" customFormat="1" ht="28.5" customHeight="1" x14ac:dyDescent="0.25">
      <c r="A169" s="91" t="s">
        <v>51</v>
      </c>
      <c r="B169" s="142" t="s">
        <v>398</v>
      </c>
      <c r="C169" s="143"/>
      <c r="D169" s="65"/>
      <c r="E169" s="89"/>
    </row>
    <row r="170" spans="1:5" s="2" customFormat="1" ht="36.75" customHeight="1" x14ac:dyDescent="0.25">
      <c r="A170" s="91" t="s">
        <v>52</v>
      </c>
      <c r="B170" s="142" t="s">
        <v>399</v>
      </c>
      <c r="C170" s="143"/>
      <c r="D170" s="65"/>
      <c r="E170" s="89"/>
    </row>
    <row r="171" spans="1:5" s="2" customFormat="1" ht="37.5" customHeight="1" x14ac:dyDescent="0.25">
      <c r="A171" s="91" t="s">
        <v>53</v>
      </c>
      <c r="B171" s="208" t="s">
        <v>78</v>
      </c>
      <c r="C171" s="209"/>
      <c r="D171" s="65"/>
      <c r="E171" s="89"/>
    </row>
    <row r="172" spans="1:5" s="2" customFormat="1" ht="38.25" customHeight="1" x14ac:dyDescent="0.25">
      <c r="A172" s="90" t="s">
        <v>30</v>
      </c>
      <c r="B172" s="142" t="s">
        <v>400</v>
      </c>
      <c r="C172" s="143"/>
      <c r="D172" s="65"/>
      <c r="E172" s="89"/>
    </row>
    <row r="173" spans="1:5" s="2" customFormat="1" ht="99" customHeight="1" x14ac:dyDescent="0.25">
      <c r="A173" s="90" t="s">
        <v>31</v>
      </c>
      <c r="B173" s="142" t="s">
        <v>401</v>
      </c>
      <c r="C173" s="143"/>
      <c r="D173" s="65"/>
      <c r="E173" s="89"/>
    </row>
    <row r="174" spans="1:5" s="2" customFormat="1" ht="76.5" customHeight="1" x14ac:dyDescent="0.25">
      <c r="A174" s="90" t="s">
        <v>32</v>
      </c>
      <c r="B174" s="142" t="s">
        <v>402</v>
      </c>
      <c r="C174" s="143"/>
      <c r="D174" s="65"/>
      <c r="E174" s="89"/>
    </row>
    <row r="175" spans="1:5" s="2" customFormat="1" ht="78.75" customHeight="1" x14ac:dyDescent="0.25">
      <c r="A175" s="90" t="s">
        <v>33</v>
      </c>
      <c r="B175" s="142" t="s">
        <v>439</v>
      </c>
      <c r="C175" s="143"/>
      <c r="D175" s="65"/>
      <c r="E175" s="89"/>
    </row>
    <row r="176" spans="1:5" s="2" customFormat="1" ht="42.75" customHeight="1" x14ac:dyDescent="0.25">
      <c r="A176" s="90" t="s">
        <v>34</v>
      </c>
      <c r="B176" s="142" t="s">
        <v>403</v>
      </c>
      <c r="C176" s="143"/>
      <c r="D176" s="65"/>
      <c r="E176" s="89"/>
    </row>
    <row r="177" spans="1:5" s="2" customFormat="1" ht="64.5" customHeight="1" x14ac:dyDescent="0.25">
      <c r="A177" s="90" t="s">
        <v>35</v>
      </c>
      <c r="B177" s="142" t="s">
        <v>404</v>
      </c>
      <c r="C177" s="143"/>
      <c r="D177" s="65"/>
      <c r="E177" s="89"/>
    </row>
    <row r="178" spans="1:5" s="2" customFormat="1" ht="77.25" customHeight="1" x14ac:dyDescent="0.25">
      <c r="A178" s="90" t="s">
        <v>36</v>
      </c>
      <c r="B178" s="142" t="s">
        <v>418</v>
      </c>
      <c r="C178" s="143"/>
      <c r="D178" s="65"/>
      <c r="E178" s="89"/>
    </row>
    <row r="179" spans="1:5" s="2" customFormat="1" ht="43.5" customHeight="1" x14ac:dyDescent="0.25">
      <c r="A179" s="90" t="s">
        <v>43</v>
      </c>
      <c r="B179" s="142" t="s">
        <v>419</v>
      </c>
      <c r="C179" s="143"/>
      <c r="D179" s="65"/>
      <c r="E179" s="89"/>
    </row>
    <row r="180" spans="1:5" s="2" customFormat="1" ht="108.75" customHeight="1" x14ac:dyDescent="0.25">
      <c r="A180" s="90" t="s">
        <v>54</v>
      </c>
      <c r="B180" s="142" t="s">
        <v>420</v>
      </c>
      <c r="C180" s="143"/>
      <c r="D180" s="65"/>
      <c r="E180" s="89"/>
    </row>
    <row r="181" spans="1:5" s="2" customFormat="1" ht="102" customHeight="1" x14ac:dyDescent="0.25">
      <c r="A181" s="90" t="s">
        <v>55</v>
      </c>
      <c r="B181" s="142" t="s">
        <v>421</v>
      </c>
      <c r="C181" s="143"/>
      <c r="D181" s="65"/>
      <c r="E181" s="89"/>
    </row>
    <row r="182" spans="1:5" s="2" customFormat="1" ht="99.75" customHeight="1" x14ac:dyDescent="0.25">
      <c r="A182" s="90" t="s">
        <v>56</v>
      </c>
      <c r="B182" s="142" t="s">
        <v>440</v>
      </c>
      <c r="C182" s="143"/>
      <c r="D182" s="65"/>
      <c r="E182" s="89"/>
    </row>
    <row r="183" spans="1:5" s="2" customFormat="1" ht="25.5" customHeight="1" x14ac:dyDescent="0.25">
      <c r="A183" s="91" t="s">
        <v>79</v>
      </c>
      <c r="B183" s="142" t="s">
        <v>99</v>
      </c>
      <c r="C183" s="143"/>
      <c r="D183" s="65"/>
      <c r="E183" s="89"/>
    </row>
    <row r="184" spans="1:5" s="2" customFormat="1" ht="29.25" customHeight="1" x14ac:dyDescent="0.25">
      <c r="A184" s="91" t="s">
        <v>80</v>
      </c>
      <c r="B184" s="142" t="s">
        <v>98</v>
      </c>
      <c r="C184" s="143"/>
      <c r="D184" s="65"/>
      <c r="E184" s="89"/>
    </row>
    <row r="185" spans="1:5" s="2" customFormat="1" ht="33.75" customHeight="1" x14ac:dyDescent="0.25">
      <c r="A185" s="91" t="s">
        <v>81</v>
      </c>
      <c r="B185" s="142" t="s">
        <v>97</v>
      </c>
      <c r="C185" s="143"/>
      <c r="D185" s="65"/>
      <c r="E185" s="89"/>
    </row>
    <row r="186" spans="1:5" s="2" customFormat="1" ht="39" customHeight="1" x14ac:dyDescent="0.25">
      <c r="A186" s="91" t="s">
        <v>82</v>
      </c>
      <c r="B186" s="142" t="s">
        <v>104</v>
      </c>
      <c r="C186" s="143"/>
      <c r="D186" s="65"/>
      <c r="E186" s="89"/>
    </row>
    <row r="187" spans="1:5" s="2" customFormat="1" ht="41.25" customHeight="1" x14ac:dyDescent="0.25">
      <c r="A187" s="91" t="s">
        <v>83</v>
      </c>
      <c r="B187" s="142" t="s">
        <v>105</v>
      </c>
      <c r="C187" s="143"/>
      <c r="D187" s="65"/>
      <c r="E187" s="89"/>
    </row>
    <row r="188" spans="1:5" s="2" customFormat="1" ht="39.75" customHeight="1" x14ac:dyDescent="0.25">
      <c r="A188" s="91" t="s">
        <v>84</v>
      </c>
      <c r="B188" s="142" t="s">
        <v>101</v>
      </c>
      <c r="C188" s="143"/>
      <c r="D188" s="65"/>
      <c r="E188" s="89"/>
    </row>
    <row r="189" spans="1:5" s="2" customFormat="1" ht="30.75" customHeight="1" x14ac:dyDescent="0.25">
      <c r="A189" s="91" t="s">
        <v>85</v>
      </c>
      <c r="B189" s="142" t="s">
        <v>58</v>
      </c>
      <c r="C189" s="143"/>
      <c r="D189" s="65"/>
      <c r="E189" s="89"/>
    </row>
    <row r="190" spans="1:5" s="2" customFormat="1" ht="30.75" customHeight="1" x14ac:dyDescent="0.25">
      <c r="A190" s="91" t="s">
        <v>86</v>
      </c>
      <c r="B190" s="142" t="s">
        <v>422</v>
      </c>
      <c r="C190" s="143"/>
      <c r="D190" s="65"/>
      <c r="E190" s="89"/>
    </row>
    <row r="191" spans="1:5" s="2" customFormat="1" ht="42" customHeight="1" x14ac:dyDescent="0.25">
      <c r="A191" s="91" t="s">
        <v>87</v>
      </c>
      <c r="B191" s="142" t="s">
        <v>423</v>
      </c>
      <c r="C191" s="143"/>
      <c r="D191" s="65"/>
      <c r="E191" s="89"/>
    </row>
    <row r="192" spans="1:5" s="2" customFormat="1" ht="63" customHeight="1" x14ac:dyDescent="0.25">
      <c r="A192" s="91" t="s">
        <v>88</v>
      </c>
      <c r="B192" s="142" t="s">
        <v>424</v>
      </c>
      <c r="C192" s="143"/>
      <c r="D192" s="65"/>
      <c r="E192" s="89"/>
    </row>
    <row r="193" spans="1:5" s="2" customFormat="1" ht="43.5" customHeight="1" x14ac:dyDescent="0.25">
      <c r="A193" s="90" t="s">
        <v>57</v>
      </c>
      <c r="B193" s="142" t="s">
        <v>425</v>
      </c>
      <c r="C193" s="143"/>
      <c r="D193" s="65"/>
      <c r="E193" s="89"/>
    </row>
    <row r="194" spans="1:5" s="2" customFormat="1" ht="85.5" customHeight="1" x14ac:dyDescent="0.25">
      <c r="A194" s="91" t="s">
        <v>89</v>
      </c>
      <c r="B194" s="142" t="s">
        <v>426</v>
      </c>
      <c r="C194" s="143"/>
      <c r="D194" s="65"/>
      <c r="E194" s="89"/>
    </row>
    <row r="195" spans="1:5" s="2" customFormat="1" ht="30.75" customHeight="1" x14ac:dyDescent="0.25">
      <c r="A195" s="90" t="s">
        <v>59</v>
      </c>
      <c r="B195" s="142" t="s">
        <v>427</v>
      </c>
      <c r="C195" s="143"/>
      <c r="D195" s="64" t="s">
        <v>95</v>
      </c>
      <c r="E195" s="89"/>
    </row>
    <row r="196" spans="1:5" s="2" customFormat="1" ht="30.75" customHeight="1" x14ac:dyDescent="0.25">
      <c r="A196" s="91" t="s">
        <v>90</v>
      </c>
      <c r="B196" s="142" t="s">
        <v>68</v>
      </c>
      <c r="C196" s="143"/>
      <c r="D196" s="65"/>
      <c r="E196" s="89"/>
    </row>
    <row r="197" spans="1:5" s="2" customFormat="1" ht="27" customHeight="1" x14ac:dyDescent="0.25">
      <c r="A197" s="91" t="s">
        <v>91</v>
      </c>
      <c r="B197" s="142" t="s">
        <v>347</v>
      </c>
      <c r="C197" s="143"/>
      <c r="D197" s="65"/>
      <c r="E197" s="89"/>
    </row>
    <row r="198" spans="1:5" s="2" customFormat="1" ht="121.5" customHeight="1" x14ac:dyDescent="0.25">
      <c r="A198" s="90" t="s">
        <v>60</v>
      </c>
      <c r="B198" s="142" t="s">
        <v>428</v>
      </c>
      <c r="C198" s="143"/>
      <c r="D198" s="65"/>
      <c r="E198" s="89"/>
    </row>
    <row r="199" spans="1:5" s="2" customFormat="1" ht="51.75" customHeight="1" x14ac:dyDescent="0.25">
      <c r="A199" s="90" t="s">
        <v>61</v>
      </c>
      <c r="B199" s="142" t="s">
        <v>429</v>
      </c>
      <c r="C199" s="143"/>
      <c r="D199" s="65"/>
      <c r="E199" s="89"/>
    </row>
    <row r="200" spans="1:5" s="2" customFormat="1" ht="64.5" customHeight="1" x14ac:dyDescent="0.25">
      <c r="A200" s="92" t="s">
        <v>62</v>
      </c>
      <c r="B200" s="142" t="s">
        <v>430</v>
      </c>
      <c r="C200" s="143"/>
      <c r="D200" s="65"/>
      <c r="E200" s="89"/>
    </row>
    <row r="201" spans="1:5" s="2" customFormat="1" ht="42.75" customHeight="1" x14ac:dyDescent="0.25">
      <c r="A201" s="92"/>
      <c r="B201" s="142" t="s">
        <v>431</v>
      </c>
      <c r="C201" s="143"/>
      <c r="D201" s="65"/>
      <c r="E201" s="89"/>
    </row>
    <row r="202" spans="1:5" s="2" customFormat="1" ht="59.25" customHeight="1" x14ac:dyDescent="0.25">
      <c r="A202" s="92" t="s">
        <v>63</v>
      </c>
      <c r="B202" s="142" t="s">
        <v>107</v>
      </c>
      <c r="C202" s="143"/>
      <c r="D202" s="65"/>
      <c r="E202" s="89"/>
    </row>
    <row r="203" spans="1:5" s="2" customFormat="1" ht="185.25" customHeight="1" x14ac:dyDescent="0.25">
      <c r="A203" s="92" t="s">
        <v>64</v>
      </c>
      <c r="B203" s="142" t="s">
        <v>67</v>
      </c>
      <c r="C203" s="143"/>
      <c r="D203" s="65"/>
      <c r="E203" s="89"/>
    </row>
    <row r="204" spans="1:5" s="2" customFormat="1" ht="74.25" customHeight="1" x14ac:dyDescent="0.25">
      <c r="A204" s="92" t="s">
        <v>65</v>
      </c>
      <c r="B204" s="142" t="s">
        <v>106</v>
      </c>
      <c r="C204" s="143"/>
      <c r="D204" s="65"/>
      <c r="E204" s="89"/>
    </row>
    <row r="205" spans="1:5" s="2" customFormat="1" ht="123" customHeight="1" x14ac:dyDescent="0.25">
      <c r="A205" s="92" t="s">
        <v>66</v>
      </c>
      <c r="B205" s="142" t="s">
        <v>432</v>
      </c>
      <c r="C205" s="143"/>
      <c r="D205" s="65"/>
      <c r="E205" s="89"/>
    </row>
    <row r="206" spans="1:5" s="2" customFormat="1" ht="4.5" customHeight="1" x14ac:dyDescent="0.25">
      <c r="A206" s="181"/>
      <c r="B206" s="181"/>
      <c r="C206" s="181"/>
      <c r="D206" s="181"/>
      <c r="E206" s="181"/>
    </row>
    <row r="207" spans="1:5" s="3" customFormat="1" ht="23.25" customHeight="1" x14ac:dyDescent="0.25">
      <c r="A207" s="183" t="s">
        <v>28</v>
      </c>
      <c r="B207" s="183"/>
      <c r="C207" s="183"/>
      <c r="D207" s="183"/>
      <c r="E207" s="183"/>
    </row>
    <row r="208" spans="1:5" s="3" customFormat="1" ht="5.25" customHeight="1" x14ac:dyDescent="0.25">
      <c r="A208" s="182"/>
      <c r="B208" s="182"/>
      <c r="C208" s="182"/>
      <c r="D208" s="182"/>
      <c r="E208" s="182"/>
    </row>
    <row r="209" spans="1:6" s="2" customFormat="1" ht="103.5" customHeight="1" x14ac:dyDescent="0.25">
      <c r="A209" s="148" t="s">
        <v>92</v>
      </c>
      <c r="B209" s="149"/>
      <c r="C209" s="150"/>
      <c r="D209" s="184" t="s">
        <v>413</v>
      </c>
      <c r="E209" s="184"/>
      <c r="F209" s="165"/>
    </row>
    <row r="210" spans="1:6" s="2" customFormat="1" ht="39.75" customHeight="1" x14ac:dyDescent="0.25">
      <c r="A210" s="151"/>
      <c r="B210" s="152"/>
      <c r="C210" s="153"/>
      <c r="D210" s="59" t="s">
        <v>3</v>
      </c>
      <c r="E210" s="59" t="s">
        <v>14</v>
      </c>
      <c r="F210" s="165"/>
    </row>
    <row r="211" spans="1:6" s="2" customFormat="1" ht="29.25" customHeight="1" x14ac:dyDescent="0.25">
      <c r="A211" s="91" t="s">
        <v>15</v>
      </c>
      <c r="B211" s="144" t="s">
        <v>433</v>
      </c>
      <c r="C211" s="145"/>
      <c r="D211" s="89"/>
      <c r="E211" s="64"/>
      <c r="F211" s="165"/>
    </row>
    <row r="212" spans="1:6" s="2" customFormat="1" ht="49.5" customHeight="1" x14ac:dyDescent="0.25">
      <c r="A212" s="91" t="s">
        <v>16</v>
      </c>
      <c r="B212" s="146" t="s">
        <v>414</v>
      </c>
      <c r="C212" s="147"/>
      <c r="D212" s="89"/>
      <c r="E212" s="89"/>
      <c r="F212" s="165"/>
    </row>
    <row r="213" spans="1:6" s="3" customFormat="1" ht="39" customHeight="1" x14ac:dyDescent="0.25">
      <c r="A213" s="91" t="s">
        <v>17</v>
      </c>
      <c r="B213" s="144" t="s">
        <v>443</v>
      </c>
      <c r="C213" s="145"/>
      <c r="D213" s="89"/>
      <c r="E213" s="89"/>
      <c r="F213" s="165"/>
    </row>
    <row r="214" spans="1:6" s="3" customFormat="1" ht="9" customHeight="1" x14ac:dyDescent="0.25">
      <c r="A214" s="93"/>
      <c r="B214" s="93"/>
      <c r="C214" s="93"/>
      <c r="D214" s="94"/>
      <c r="E214" s="95"/>
      <c r="F214" s="165"/>
    </row>
    <row r="215" spans="1:6" s="3" customFormat="1" ht="19.5" customHeight="1" x14ac:dyDescent="0.25">
      <c r="A215" s="167" t="s">
        <v>8</v>
      </c>
      <c r="B215" s="167"/>
      <c r="C215" s="167"/>
      <c r="D215" s="167"/>
      <c r="E215" s="167"/>
      <c r="F215" s="165"/>
    </row>
    <row r="216" spans="1:6" s="2" customFormat="1" ht="21.75" customHeight="1" x14ac:dyDescent="0.25">
      <c r="A216" s="96" t="s">
        <v>10</v>
      </c>
      <c r="B216" s="154" t="s">
        <v>444</v>
      </c>
      <c r="C216" s="154"/>
      <c r="D216" s="154"/>
      <c r="E216" s="97"/>
      <c r="F216" s="165"/>
    </row>
    <row r="217" spans="1:6" s="2" customFormat="1" ht="19.5" customHeight="1" x14ac:dyDescent="0.25">
      <c r="A217" s="96" t="s">
        <v>18</v>
      </c>
      <c r="B217" s="98" t="s">
        <v>19</v>
      </c>
      <c r="C217" s="98"/>
      <c r="D217" s="99"/>
      <c r="E217" s="99"/>
    </row>
    <row r="218" spans="1:6" s="2" customFormat="1" ht="9" customHeight="1" x14ac:dyDescent="0.25">
      <c r="A218" s="96"/>
      <c r="B218" s="98"/>
      <c r="C218" s="98"/>
      <c r="D218" s="99"/>
      <c r="E218" s="99"/>
    </row>
    <row r="219" spans="1:6" s="2" customFormat="1" ht="19.5" customHeight="1" x14ac:dyDescent="0.2">
      <c r="A219" s="206" t="s">
        <v>20</v>
      </c>
      <c r="B219" s="206"/>
      <c r="C219" s="206"/>
      <c r="D219" s="206"/>
      <c r="E219" s="206"/>
    </row>
    <row r="220" spans="1:6" s="3" customFormat="1" ht="19.5" customHeight="1" x14ac:dyDescent="0.25">
      <c r="A220" s="156" t="s">
        <v>348</v>
      </c>
      <c r="B220" s="157"/>
      <c r="C220" s="160"/>
      <c r="D220" s="160"/>
      <c r="E220" s="11"/>
    </row>
    <row r="221" spans="1:6" s="8" customFormat="1" ht="17.25" customHeight="1" x14ac:dyDescent="0.25">
      <c r="A221" s="158" t="s">
        <v>21</v>
      </c>
      <c r="B221" s="159"/>
      <c r="C221" s="160"/>
      <c r="D221" s="160"/>
      <c r="E221" s="57"/>
    </row>
    <row r="222" spans="1:6" s="8" customFormat="1" ht="15" customHeight="1" x14ac:dyDescent="0.25">
      <c r="A222" s="156" t="s">
        <v>22</v>
      </c>
      <c r="B222" s="157"/>
      <c r="C222" s="160"/>
      <c r="D222" s="160"/>
      <c r="E222" s="57"/>
    </row>
    <row r="223" spans="1:6" s="2" customFormat="1" ht="18" customHeight="1" x14ac:dyDescent="0.25">
      <c r="A223" s="156" t="s">
        <v>23</v>
      </c>
      <c r="B223" s="157"/>
      <c r="C223" s="160"/>
      <c r="D223" s="160"/>
      <c r="E223" s="57"/>
    </row>
    <row r="224" spans="1:6" s="2" customFormat="1" ht="13.5" customHeight="1" x14ac:dyDescent="0.25">
      <c r="A224" s="31"/>
      <c r="B224" s="100"/>
      <c r="C224" s="100"/>
      <c r="D224" s="12"/>
      <c r="E224" s="57"/>
    </row>
    <row r="225" spans="1:5" s="2" customFormat="1" ht="15" customHeight="1" x14ac:dyDescent="0.25">
      <c r="A225" s="207" t="s">
        <v>24</v>
      </c>
      <c r="B225" s="207"/>
      <c r="C225" s="207"/>
      <c r="D225" s="207"/>
      <c r="E225" s="207"/>
    </row>
    <row r="226" spans="1:5" s="3" customFormat="1" ht="39.75" customHeight="1" x14ac:dyDescent="0.25">
      <c r="A226" s="156" t="s">
        <v>445</v>
      </c>
      <c r="B226" s="156"/>
      <c r="C226" s="156"/>
      <c r="D226" s="156"/>
      <c r="E226" s="156"/>
    </row>
    <row r="227" spans="1:5" s="3" customFormat="1" ht="6.75" customHeight="1" x14ac:dyDescent="0.2">
      <c r="A227" s="9"/>
      <c r="B227" s="9"/>
      <c r="C227" s="9"/>
      <c r="D227" s="52"/>
      <c r="E227" s="52"/>
    </row>
    <row r="228" spans="1:5" s="2" customFormat="1" ht="19.5" customHeight="1" x14ac:dyDescent="0.2">
      <c r="A228" s="155" t="s">
        <v>345</v>
      </c>
      <c r="B228" s="155"/>
      <c r="C228" s="100"/>
      <c r="D228" s="52"/>
      <c r="E228" s="52"/>
    </row>
    <row r="229" spans="1:5" s="2" customFormat="1" ht="20.100000000000001" customHeight="1" x14ac:dyDescent="0.2">
      <c r="A229" s="26"/>
      <c r="B229" s="100"/>
      <c r="C229" s="101" t="s">
        <v>108</v>
      </c>
      <c r="D229" s="186"/>
      <c r="E229" s="186"/>
    </row>
    <row r="230" spans="1:5" s="3" customFormat="1" ht="17.25" customHeight="1" x14ac:dyDescent="0.2">
      <c r="A230" s="9"/>
      <c r="B230" s="9"/>
      <c r="C230" s="9"/>
      <c r="D230" s="9"/>
      <c r="E230" s="102"/>
    </row>
    <row r="231" spans="1:5" s="3" customFormat="1" ht="17.25" customHeight="1" x14ac:dyDescent="0.2">
      <c r="A231" s="9"/>
      <c r="B231" s="103"/>
      <c r="C231" s="185"/>
      <c r="D231" s="185"/>
      <c r="E231" s="104"/>
    </row>
    <row r="232" spans="1:5" ht="17.25" customHeight="1" x14ac:dyDescent="0.2">
      <c r="A232" s="57"/>
      <c r="B232" s="57"/>
      <c r="C232" s="57"/>
      <c r="D232" s="10"/>
      <c r="E232" s="9"/>
    </row>
    <row r="233" spans="1:5" s="2" customFormat="1" ht="20.100000000000001" customHeight="1" x14ac:dyDescent="0.25">
      <c r="A233" s="57"/>
      <c r="B233" s="57"/>
      <c r="C233" s="57"/>
      <c r="D233" s="57"/>
      <c r="E233" s="57"/>
    </row>
    <row r="234" spans="1:5" s="2" customFormat="1" ht="20.100000000000001" customHeight="1" x14ac:dyDescent="0.25">
      <c r="A234" s="57"/>
      <c r="B234" s="57"/>
      <c r="C234" s="57"/>
      <c r="D234" s="57"/>
      <c r="E234" s="57"/>
    </row>
    <row r="235" spans="1:5" s="2" customFormat="1" ht="37.5" customHeight="1" x14ac:dyDescent="0.25">
      <c r="A235" s="57"/>
      <c r="B235" s="57"/>
      <c r="C235" s="57"/>
      <c r="D235" s="57"/>
      <c r="E235" s="57"/>
    </row>
    <row r="236" spans="1:5" s="2" customFormat="1" ht="24" customHeight="1" x14ac:dyDescent="0.25">
      <c r="A236" s="57"/>
      <c r="B236" s="57"/>
      <c r="C236" s="57"/>
      <c r="D236" s="57"/>
      <c r="E236" s="57"/>
    </row>
    <row r="237" spans="1:5" s="2" customFormat="1" ht="24" customHeight="1" x14ac:dyDescent="0.25">
      <c r="A237" s="57"/>
      <c r="B237" s="57"/>
      <c r="C237" s="57"/>
      <c r="D237" s="57"/>
      <c r="E237" s="57"/>
    </row>
    <row r="238" spans="1:5" s="2" customFormat="1" ht="24" customHeight="1" x14ac:dyDescent="0.25">
      <c r="A238" s="57"/>
      <c r="B238" s="57"/>
      <c r="C238" s="57"/>
      <c r="D238" s="57"/>
      <c r="E238" s="57"/>
    </row>
    <row r="239" spans="1:5" s="2" customFormat="1" ht="20.100000000000001" customHeight="1" x14ac:dyDescent="0.25">
      <c r="A239" s="57"/>
      <c r="B239" s="57"/>
      <c r="C239" s="57"/>
      <c r="D239" s="57"/>
      <c r="E239" s="57"/>
    </row>
    <row r="240" spans="1:5" s="2" customFormat="1" ht="20.100000000000001" customHeight="1" x14ac:dyDescent="0.25"/>
    <row r="241" spans="1:3" s="2" customFormat="1" ht="50.1" customHeight="1" x14ac:dyDescent="0.25"/>
    <row r="242" spans="1:3" s="2" customFormat="1" ht="43.5" customHeight="1" x14ac:dyDescent="0.2">
      <c r="A242" s="1"/>
      <c r="B242" s="1"/>
      <c r="C242" s="1"/>
    </row>
    <row r="243" spans="1:3" ht="24.75" customHeight="1" x14ac:dyDescent="0.2"/>
    <row r="245" spans="1:3" ht="20.100000000000001" customHeight="1" x14ac:dyDescent="0.2"/>
    <row r="246" spans="1:3" ht="4.5" customHeight="1" x14ac:dyDescent="0.2"/>
    <row r="247" spans="1:3" ht="20.100000000000001" customHeight="1" x14ac:dyDescent="0.2"/>
    <row r="248" spans="1:3" ht="20.100000000000001" customHeight="1" x14ac:dyDescent="0.2"/>
    <row r="249" spans="1:3" ht="20.100000000000001" customHeight="1" x14ac:dyDescent="0.2"/>
  </sheetData>
  <mergeCells count="110">
    <mergeCell ref="B148:E148"/>
    <mergeCell ref="B152:E152"/>
    <mergeCell ref="B182:C182"/>
    <mergeCell ref="B183:C183"/>
    <mergeCell ref="B173:C173"/>
    <mergeCell ref="B174:C174"/>
    <mergeCell ref="B175:C175"/>
    <mergeCell ref="B176:C176"/>
    <mergeCell ref="B167:C167"/>
    <mergeCell ref="B168:C168"/>
    <mergeCell ref="B169:C169"/>
    <mergeCell ref="B170:C170"/>
    <mergeCell ref="B171:C171"/>
    <mergeCell ref="C231:D231"/>
    <mergeCell ref="D229:E229"/>
    <mergeCell ref="A14:D14"/>
    <mergeCell ref="D162:E162"/>
    <mergeCell ref="A160:E160"/>
    <mergeCell ref="A15:B15"/>
    <mergeCell ref="A17:D17"/>
    <mergeCell ref="A159:E159"/>
    <mergeCell ref="A18:D18"/>
    <mergeCell ref="C40:E40"/>
    <mergeCell ref="B42:E42"/>
    <mergeCell ref="B131:E131"/>
    <mergeCell ref="A162:C163"/>
    <mergeCell ref="B164:C164"/>
    <mergeCell ref="B165:C165"/>
    <mergeCell ref="B166:C166"/>
    <mergeCell ref="B58:E58"/>
    <mergeCell ref="B73:E73"/>
    <mergeCell ref="B89:E89"/>
    <mergeCell ref="B116:E116"/>
    <mergeCell ref="A23:E23"/>
    <mergeCell ref="A24:E24"/>
    <mergeCell ref="A25:E25"/>
    <mergeCell ref="A26:E26"/>
    <mergeCell ref="F209:F216"/>
    <mergeCell ref="A1:E1"/>
    <mergeCell ref="A6:E6"/>
    <mergeCell ref="A7:E7"/>
    <mergeCell ref="A13:E13"/>
    <mergeCell ref="A19:D19"/>
    <mergeCell ref="A38:E38"/>
    <mergeCell ref="A40:B41"/>
    <mergeCell ref="A22:D22"/>
    <mergeCell ref="A31:D31"/>
    <mergeCell ref="A32:E32"/>
    <mergeCell ref="A33:E33"/>
    <mergeCell ref="A9:E9"/>
    <mergeCell ref="A16:B16"/>
    <mergeCell ref="A35:E35"/>
    <mergeCell ref="A36:E36"/>
    <mergeCell ref="A161:E161"/>
    <mergeCell ref="A206:E206"/>
    <mergeCell ref="A208:E208"/>
    <mergeCell ref="A207:E207"/>
    <mergeCell ref="A215:E215"/>
    <mergeCell ref="D209:E209"/>
    <mergeCell ref="B213:C213"/>
    <mergeCell ref="A27:E27"/>
    <mergeCell ref="B194:C194"/>
    <mergeCell ref="B195:C195"/>
    <mergeCell ref="B196:C196"/>
    <mergeCell ref="B187:C187"/>
    <mergeCell ref="B188:C188"/>
    <mergeCell ref="B189:C189"/>
    <mergeCell ref="B190:C190"/>
    <mergeCell ref="B191:C191"/>
    <mergeCell ref="B10:C10"/>
    <mergeCell ref="B11:C11"/>
    <mergeCell ref="B192:C192"/>
    <mergeCell ref="B184:C184"/>
    <mergeCell ref="B185:C185"/>
    <mergeCell ref="B186:C186"/>
    <mergeCell ref="B177:C177"/>
    <mergeCell ref="B178:C178"/>
    <mergeCell ref="B179:C179"/>
    <mergeCell ref="B180:C180"/>
    <mergeCell ref="B181:C181"/>
    <mergeCell ref="B193:C193"/>
    <mergeCell ref="A29:E29"/>
    <mergeCell ref="A30:E30"/>
    <mergeCell ref="B124:E124"/>
    <mergeCell ref="B172:C172"/>
    <mergeCell ref="B216:D216"/>
    <mergeCell ref="A228:B228"/>
    <mergeCell ref="A220:B220"/>
    <mergeCell ref="A221:B221"/>
    <mergeCell ref="A222:B222"/>
    <mergeCell ref="A223:B223"/>
    <mergeCell ref="C220:D220"/>
    <mergeCell ref="C221:D221"/>
    <mergeCell ref="C222:D222"/>
    <mergeCell ref="C223:D223"/>
    <mergeCell ref="A226:E226"/>
    <mergeCell ref="A219:E219"/>
    <mergeCell ref="A225:E225"/>
    <mergeCell ref="B203:C203"/>
    <mergeCell ref="B204:C204"/>
    <mergeCell ref="B205:C205"/>
    <mergeCell ref="B211:C211"/>
    <mergeCell ref="B212:C212"/>
    <mergeCell ref="A209:C210"/>
    <mergeCell ref="B197:C197"/>
    <mergeCell ref="B198:C198"/>
    <mergeCell ref="B199:C199"/>
    <mergeCell ref="B200:C200"/>
    <mergeCell ref="B202:C202"/>
    <mergeCell ref="B201:C201"/>
  </mergeCells>
  <pageMargins left="0.51181102362204722" right="0.51181102362204722" top="0.94488188976377963" bottom="0.47244094488188981" header="0.31496062992125984" footer="0.31496062992125984"/>
  <pageSetup paperSize="9" scale="90" fitToHeight="0" orientation="portrait" r:id="rId1"/>
  <headerFooter differentFirst="1">
    <oddFooter>&amp;C&amp;"Arial,Normálne"&amp;10Strana &amp;P z &amp;N</oddFooter>
    <firstHeader>&amp;C&amp;"Arial,Tučné"CENOVÁ PONUKA
pre účel prípravnej trhovej konzultácia a predbežného zapojenia záujemcov alebo uchádzačov 
(ďalej aj "PTK")</firstHeader>
  </headerFooter>
  <ignoredErrors>
    <ignoredError sqref="A86 A87:XFD87 A88"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E7FF-8DE6-4908-A0BD-86E91C79E486}">
  <sheetPr>
    <tabColor theme="7" tint="0.39997558519241921"/>
    <pageSetUpPr fitToPage="1"/>
  </sheetPr>
  <dimension ref="A1:O33"/>
  <sheetViews>
    <sheetView workbookViewId="0">
      <selection activeCell="E9" sqref="E9:F10"/>
    </sheetView>
  </sheetViews>
  <sheetFormatPr defaultRowHeight="15" x14ac:dyDescent="0.25"/>
  <cols>
    <col min="1" max="1" width="23.5703125" customWidth="1"/>
    <col min="2" max="2" width="7.85546875" customWidth="1"/>
    <col min="3" max="3" width="6.5703125" customWidth="1"/>
    <col min="4" max="4" width="10.85546875" customWidth="1"/>
    <col min="5" max="5" width="11.140625" customWidth="1"/>
    <col min="6" max="6" width="9.5703125" customWidth="1"/>
    <col min="7" max="7" width="10.7109375" customWidth="1"/>
    <col min="10" max="10" width="11.140625" customWidth="1"/>
    <col min="11" max="11" width="10.7109375" customWidth="1"/>
    <col min="13" max="13" width="9.140625" customWidth="1"/>
    <col min="14" max="14" width="11.140625" customWidth="1"/>
  </cols>
  <sheetData>
    <row r="1" spans="1:15" x14ac:dyDescent="0.25">
      <c r="A1" s="210" t="s">
        <v>452</v>
      </c>
      <c r="B1" s="210"/>
      <c r="C1" s="210"/>
      <c r="D1" s="210"/>
      <c r="E1" s="210"/>
      <c r="F1" s="210"/>
      <c r="G1" s="210"/>
      <c r="H1" s="210"/>
      <c r="I1" s="210"/>
      <c r="J1" s="24"/>
      <c r="K1" s="24"/>
      <c r="L1" s="24"/>
      <c r="M1" s="13"/>
      <c r="N1" s="29"/>
      <c r="O1" s="14"/>
    </row>
    <row r="2" spans="1:15" x14ac:dyDescent="0.25">
      <c r="A2" s="29"/>
      <c r="B2" s="29"/>
      <c r="C2" s="29"/>
      <c r="D2" s="29"/>
      <c r="E2" s="29"/>
      <c r="F2" s="29"/>
      <c r="G2" s="29"/>
      <c r="H2" s="29"/>
      <c r="I2" s="29"/>
      <c r="J2" s="29"/>
      <c r="K2" s="29"/>
      <c r="L2" s="29"/>
      <c r="M2" s="29"/>
      <c r="N2" s="29"/>
      <c r="O2" s="14"/>
    </row>
    <row r="3" spans="1:15" ht="22.5" customHeight="1" x14ac:dyDescent="0.25">
      <c r="A3" s="213" t="s">
        <v>453</v>
      </c>
      <c r="B3" s="213"/>
      <c r="C3" s="213"/>
      <c r="D3" s="213"/>
      <c r="E3" s="213"/>
      <c r="F3" s="213"/>
      <c r="G3" s="213"/>
      <c r="H3" s="213"/>
      <c r="I3" s="213"/>
      <c r="J3" s="213"/>
      <c r="K3" s="213"/>
      <c r="L3" s="213"/>
      <c r="M3" s="213"/>
      <c r="N3" s="213"/>
      <c r="O3" s="14"/>
    </row>
    <row r="4" spans="1:15" ht="18" customHeight="1" x14ac:dyDescent="0.25">
      <c r="A4" s="234" t="s">
        <v>455</v>
      </c>
      <c r="B4" s="219" t="s">
        <v>115</v>
      </c>
      <c r="C4" s="235" t="s">
        <v>124</v>
      </c>
      <c r="D4" s="219" t="s">
        <v>116</v>
      </c>
      <c r="E4" s="219" t="s">
        <v>117</v>
      </c>
      <c r="F4" s="219" t="s">
        <v>125</v>
      </c>
      <c r="G4" s="218" t="s">
        <v>118</v>
      </c>
      <c r="H4" s="218"/>
      <c r="I4" s="218"/>
      <c r="J4" s="218"/>
      <c r="K4" s="218" t="s">
        <v>119</v>
      </c>
      <c r="L4" s="218"/>
      <c r="M4" s="218"/>
      <c r="N4" s="218"/>
      <c r="O4" s="14"/>
    </row>
    <row r="5" spans="1:15" ht="35.25" customHeight="1" x14ac:dyDescent="0.25">
      <c r="A5" s="234"/>
      <c r="B5" s="219"/>
      <c r="C5" s="235"/>
      <c r="D5" s="219"/>
      <c r="E5" s="219"/>
      <c r="F5" s="219"/>
      <c r="G5" s="113" t="s">
        <v>120</v>
      </c>
      <c r="H5" s="113" t="s">
        <v>121</v>
      </c>
      <c r="I5" s="113" t="s">
        <v>448</v>
      </c>
      <c r="J5" s="113" t="s">
        <v>122</v>
      </c>
      <c r="K5" s="113" t="s">
        <v>120</v>
      </c>
      <c r="L5" s="113" t="s">
        <v>123</v>
      </c>
      <c r="M5" s="113" t="s">
        <v>447</v>
      </c>
      <c r="N5" s="113" t="s">
        <v>122</v>
      </c>
      <c r="O5" s="14"/>
    </row>
    <row r="6" spans="1:15" ht="31.5" customHeight="1" x14ac:dyDescent="0.25">
      <c r="A6" s="114" t="s">
        <v>456</v>
      </c>
      <c r="B6" s="115" t="s">
        <v>349</v>
      </c>
      <c r="C6" s="116">
        <v>1</v>
      </c>
      <c r="D6" s="114"/>
      <c r="E6" s="114"/>
      <c r="F6" s="114"/>
      <c r="G6" s="117">
        <v>0</v>
      </c>
      <c r="H6" s="118">
        <v>0</v>
      </c>
      <c r="I6" s="119">
        <f>G6*H6</f>
        <v>0</v>
      </c>
      <c r="J6" s="117">
        <f t="shared" ref="J6" si="0">G6+I6</f>
        <v>0</v>
      </c>
      <c r="K6" s="117">
        <f>G6*C6</f>
        <v>0</v>
      </c>
      <c r="L6" s="120">
        <f>H6</f>
        <v>0</v>
      </c>
      <c r="M6" s="119">
        <f>K6*L6</f>
        <v>0</v>
      </c>
      <c r="N6" s="117">
        <f>K6+M6</f>
        <v>0</v>
      </c>
      <c r="O6" s="14"/>
    </row>
    <row r="7" spans="1:15" ht="30" customHeight="1" x14ac:dyDescent="0.25">
      <c r="A7" s="106"/>
      <c r="B7" s="107"/>
      <c r="C7" s="108"/>
      <c r="D7" s="106"/>
      <c r="E7" s="106"/>
      <c r="F7" s="106"/>
      <c r="G7" s="109"/>
      <c r="H7" s="110"/>
      <c r="I7" s="111"/>
      <c r="J7" s="109"/>
      <c r="K7" s="109"/>
      <c r="L7" s="112"/>
      <c r="M7" s="111"/>
      <c r="N7" s="109"/>
      <c r="O7" s="14"/>
    </row>
    <row r="8" spans="1:15" ht="17.25" customHeight="1" x14ac:dyDescent="0.25">
      <c r="A8" s="224" t="s">
        <v>454</v>
      </c>
      <c r="B8" s="224"/>
      <c r="C8" s="224"/>
      <c r="D8" s="224"/>
      <c r="E8" s="224"/>
      <c r="F8" s="224"/>
      <c r="G8" s="224"/>
      <c r="H8" s="224"/>
      <c r="I8" s="15"/>
      <c r="J8" s="15"/>
      <c r="K8" s="15"/>
      <c r="L8" s="16"/>
      <c r="M8" s="25"/>
      <c r="N8" s="25"/>
      <c r="O8" s="14"/>
    </row>
    <row r="9" spans="1:15" ht="19.5" customHeight="1" x14ac:dyDescent="0.25">
      <c r="A9" s="214" t="s">
        <v>114</v>
      </c>
      <c r="B9" s="215" t="s">
        <v>115</v>
      </c>
      <c r="C9" s="216" t="s">
        <v>124</v>
      </c>
      <c r="D9" s="215" t="s">
        <v>116</v>
      </c>
      <c r="E9" s="220" t="s">
        <v>117</v>
      </c>
      <c r="F9" s="221"/>
      <c r="G9" s="217" t="s">
        <v>118</v>
      </c>
      <c r="H9" s="217"/>
      <c r="I9" s="217"/>
      <c r="J9" s="217"/>
      <c r="K9" s="217" t="s">
        <v>119</v>
      </c>
      <c r="L9" s="217"/>
      <c r="M9" s="217"/>
      <c r="N9" s="217"/>
      <c r="O9" s="14"/>
    </row>
    <row r="10" spans="1:15" ht="33" customHeight="1" x14ac:dyDescent="0.25">
      <c r="A10" s="214"/>
      <c r="B10" s="215"/>
      <c r="C10" s="216"/>
      <c r="D10" s="215"/>
      <c r="E10" s="222"/>
      <c r="F10" s="223"/>
      <c r="G10" s="121" t="s">
        <v>120</v>
      </c>
      <c r="H10" s="121" t="s">
        <v>121</v>
      </c>
      <c r="I10" s="121" t="s">
        <v>448</v>
      </c>
      <c r="J10" s="121" t="s">
        <v>122</v>
      </c>
      <c r="K10" s="121" t="s">
        <v>120</v>
      </c>
      <c r="L10" s="121" t="s">
        <v>123</v>
      </c>
      <c r="M10" s="121" t="s">
        <v>447</v>
      </c>
      <c r="N10" s="121" t="s">
        <v>122</v>
      </c>
      <c r="O10" s="14"/>
    </row>
    <row r="11" spans="1:15" ht="37.5" customHeight="1" x14ac:dyDescent="0.25">
      <c r="A11" s="114" t="s">
        <v>352</v>
      </c>
      <c r="B11" s="115" t="s">
        <v>1</v>
      </c>
      <c r="C11" s="116">
        <v>1</v>
      </c>
      <c r="D11" s="114"/>
      <c r="E11" s="211"/>
      <c r="F11" s="212"/>
      <c r="G11" s="117">
        <v>0</v>
      </c>
      <c r="H11" s="118">
        <v>0</v>
      </c>
      <c r="I11" s="119">
        <f>G11*H11</f>
        <v>0</v>
      </c>
      <c r="J11" s="117">
        <f t="shared" ref="J11:J19" si="1">G11+I11</f>
        <v>0</v>
      </c>
      <c r="K11" s="117">
        <f>G11*C11</f>
        <v>0</v>
      </c>
      <c r="L11" s="120">
        <f>H11</f>
        <v>0</v>
      </c>
      <c r="M11" s="119">
        <f>K11*L11</f>
        <v>0</v>
      </c>
      <c r="N11" s="117">
        <f>K11+M11</f>
        <v>0</v>
      </c>
      <c r="O11" s="14"/>
    </row>
    <row r="12" spans="1:15" ht="19.5" customHeight="1" x14ac:dyDescent="0.25">
      <c r="A12" s="114" t="s">
        <v>353</v>
      </c>
      <c r="B12" s="115" t="s">
        <v>1</v>
      </c>
      <c r="C12" s="116">
        <v>1</v>
      </c>
      <c r="D12" s="114"/>
      <c r="E12" s="211"/>
      <c r="F12" s="212"/>
      <c r="G12" s="117">
        <v>0</v>
      </c>
      <c r="H12" s="118">
        <v>0</v>
      </c>
      <c r="I12" s="119">
        <f t="shared" ref="I12:I19" si="2">G12*H12</f>
        <v>0</v>
      </c>
      <c r="J12" s="117">
        <f t="shared" si="1"/>
        <v>0</v>
      </c>
      <c r="K12" s="117">
        <f t="shared" ref="K12:K19" si="3">G12*C12</f>
        <v>0</v>
      </c>
      <c r="L12" s="120">
        <f t="shared" ref="L12:L19" si="4">H12</f>
        <v>0</v>
      </c>
      <c r="M12" s="119">
        <f t="shared" ref="M12:M19" si="5">K12*L12</f>
        <v>0</v>
      </c>
      <c r="N12" s="117">
        <f t="shared" ref="N12:N19" si="6">K12+M12</f>
        <v>0</v>
      </c>
      <c r="O12" s="14"/>
    </row>
    <row r="13" spans="1:15" ht="19.5" customHeight="1" x14ac:dyDescent="0.25">
      <c r="A13" s="114" t="s">
        <v>354</v>
      </c>
      <c r="B13" s="115" t="s">
        <v>1</v>
      </c>
      <c r="C13" s="116">
        <v>1</v>
      </c>
      <c r="D13" s="114"/>
      <c r="E13" s="211"/>
      <c r="F13" s="212"/>
      <c r="G13" s="117">
        <v>0</v>
      </c>
      <c r="H13" s="118">
        <v>0</v>
      </c>
      <c r="I13" s="119">
        <f t="shared" si="2"/>
        <v>0</v>
      </c>
      <c r="J13" s="117">
        <f t="shared" si="1"/>
        <v>0</v>
      </c>
      <c r="K13" s="117">
        <f t="shared" si="3"/>
        <v>0</v>
      </c>
      <c r="L13" s="120">
        <f t="shared" si="4"/>
        <v>0</v>
      </c>
      <c r="M13" s="119">
        <f t="shared" si="5"/>
        <v>0</v>
      </c>
      <c r="N13" s="117">
        <f t="shared" si="6"/>
        <v>0</v>
      </c>
      <c r="O13" s="14"/>
    </row>
    <row r="14" spans="1:15" ht="27.75" customHeight="1" x14ac:dyDescent="0.25">
      <c r="A14" s="114" t="s">
        <v>355</v>
      </c>
      <c r="B14" s="115" t="s">
        <v>1</v>
      </c>
      <c r="C14" s="116">
        <v>1</v>
      </c>
      <c r="D14" s="114"/>
      <c r="E14" s="211"/>
      <c r="F14" s="212"/>
      <c r="G14" s="117">
        <v>0</v>
      </c>
      <c r="H14" s="118">
        <v>0</v>
      </c>
      <c r="I14" s="119">
        <f t="shared" si="2"/>
        <v>0</v>
      </c>
      <c r="J14" s="117">
        <f t="shared" si="1"/>
        <v>0</v>
      </c>
      <c r="K14" s="117">
        <f t="shared" si="3"/>
        <v>0</v>
      </c>
      <c r="L14" s="120">
        <f t="shared" si="4"/>
        <v>0</v>
      </c>
      <c r="M14" s="119">
        <f t="shared" si="5"/>
        <v>0</v>
      </c>
      <c r="N14" s="117">
        <f t="shared" si="6"/>
        <v>0</v>
      </c>
      <c r="O14" s="14"/>
    </row>
    <row r="15" spans="1:15" ht="19.5" customHeight="1" x14ac:dyDescent="0.25">
      <c r="A15" s="114" t="s">
        <v>356</v>
      </c>
      <c r="B15" s="115" t="s">
        <v>1</v>
      </c>
      <c r="C15" s="116">
        <v>1</v>
      </c>
      <c r="D15" s="114"/>
      <c r="E15" s="211"/>
      <c r="F15" s="212"/>
      <c r="G15" s="117">
        <v>0</v>
      </c>
      <c r="H15" s="118">
        <v>0</v>
      </c>
      <c r="I15" s="119">
        <f t="shared" si="2"/>
        <v>0</v>
      </c>
      <c r="J15" s="117">
        <f t="shared" si="1"/>
        <v>0</v>
      </c>
      <c r="K15" s="117">
        <f t="shared" si="3"/>
        <v>0</v>
      </c>
      <c r="L15" s="120">
        <f t="shared" si="4"/>
        <v>0</v>
      </c>
      <c r="M15" s="119">
        <f t="shared" si="5"/>
        <v>0</v>
      </c>
      <c r="N15" s="117">
        <f t="shared" si="6"/>
        <v>0</v>
      </c>
      <c r="O15" s="14"/>
    </row>
    <row r="16" spans="1:15" ht="19.5" customHeight="1" x14ac:dyDescent="0.25">
      <c r="A16" s="122" t="s">
        <v>357</v>
      </c>
      <c r="B16" s="123" t="s">
        <v>1</v>
      </c>
      <c r="C16" s="123">
        <v>1</v>
      </c>
      <c r="D16" s="124"/>
      <c r="E16" s="211"/>
      <c r="F16" s="212"/>
      <c r="G16" s="117">
        <v>0</v>
      </c>
      <c r="H16" s="118">
        <v>0</v>
      </c>
      <c r="I16" s="119">
        <f t="shared" si="2"/>
        <v>0</v>
      </c>
      <c r="J16" s="117">
        <f t="shared" si="1"/>
        <v>0</v>
      </c>
      <c r="K16" s="117">
        <f t="shared" si="3"/>
        <v>0</v>
      </c>
      <c r="L16" s="120">
        <f t="shared" si="4"/>
        <v>0</v>
      </c>
      <c r="M16" s="119">
        <f t="shared" si="5"/>
        <v>0</v>
      </c>
      <c r="N16" s="117">
        <f t="shared" si="6"/>
        <v>0</v>
      </c>
      <c r="O16" s="14"/>
    </row>
    <row r="17" spans="1:15" ht="27" customHeight="1" x14ac:dyDescent="0.25">
      <c r="A17" s="122" t="s">
        <v>358</v>
      </c>
      <c r="B17" s="123" t="s">
        <v>1</v>
      </c>
      <c r="C17" s="123">
        <v>1</v>
      </c>
      <c r="D17" s="124"/>
      <c r="E17" s="211"/>
      <c r="F17" s="212"/>
      <c r="G17" s="117">
        <v>0</v>
      </c>
      <c r="H17" s="118">
        <v>0</v>
      </c>
      <c r="I17" s="119">
        <f t="shared" si="2"/>
        <v>0</v>
      </c>
      <c r="J17" s="117">
        <f t="shared" si="1"/>
        <v>0</v>
      </c>
      <c r="K17" s="117">
        <f t="shared" si="3"/>
        <v>0</v>
      </c>
      <c r="L17" s="120">
        <f t="shared" si="4"/>
        <v>0</v>
      </c>
      <c r="M17" s="119">
        <f t="shared" si="5"/>
        <v>0</v>
      </c>
      <c r="N17" s="117">
        <f t="shared" si="6"/>
        <v>0</v>
      </c>
      <c r="O17" s="14"/>
    </row>
    <row r="18" spans="1:15" ht="27.75" customHeight="1" x14ac:dyDescent="0.25">
      <c r="A18" s="122" t="s">
        <v>450</v>
      </c>
      <c r="B18" s="123" t="s">
        <v>1</v>
      </c>
      <c r="C18" s="123">
        <v>1</v>
      </c>
      <c r="D18" s="124"/>
      <c r="E18" s="211"/>
      <c r="F18" s="212"/>
      <c r="G18" s="117">
        <v>0</v>
      </c>
      <c r="H18" s="118">
        <v>0</v>
      </c>
      <c r="I18" s="119">
        <f t="shared" si="2"/>
        <v>0</v>
      </c>
      <c r="J18" s="117">
        <f t="shared" si="1"/>
        <v>0</v>
      </c>
      <c r="K18" s="117">
        <f t="shared" si="3"/>
        <v>0</v>
      </c>
      <c r="L18" s="120">
        <f t="shared" si="4"/>
        <v>0</v>
      </c>
      <c r="M18" s="119">
        <f t="shared" si="5"/>
        <v>0</v>
      </c>
      <c r="N18" s="117">
        <f t="shared" si="6"/>
        <v>0</v>
      </c>
      <c r="O18" s="14"/>
    </row>
    <row r="19" spans="1:15" ht="39.75" customHeight="1" x14ac:dyDescent="0.25">
      <c r="A19" s="122" t="s">
        <v>451</v>
      </c>
      <c r="B19" s="123" t="s">
        <v>1</v>
      </c>
      <c r="C19" s="123">
        <v>1</v>
      </c>
      <c r="D19" s="124"/>
      <c r="E19" s="211"/>
      <c r="F19" s="212"/>
      <c r="G19" s="117">
        <v>0</v>
      </c>
      <c r="H19" s="118">
        <v>0</v>
      </c>
      <c r="I19" s="119">
        <f t="shared" si="2"/>
        <v>0</v>
      </c>
      <c r="J19" s="117">
        <f t="shared" si="1"/>
        <v>0</v>
      </c>
      <c r="K19" s="117">
        <f t="shared" si="3"/>
        <v>0</v>
      </c>
      <c r="L19" s="120">
        <f t="shared" si="4"/>
        <v>0</v>
      </c>
      <c r="M19" s="119">
        <f t="shared" si="5"/>
        <v>0</v>
      </c>
      <c r="N19" s="117">
        <f t="shared" si="6"/>
        <v>0</v>
      </c>
      <c r="O19" s="14"/>
    </row>
    <row r="20" spans="1:15" ht="12.75" customHeight="1" x14ac:dyDescent="0.25">
      <c r="A20" s="125"/>
      <c r="B20" s="126"/>
      <c r="C20" s="127"/>
      <c r="D20" s="127"/>
      <c r="E20" s="127"/>
      <c r="F20" s="127"/>
      <c r="G20" s="126"/>
      <c r="H20" s="126"/>
      <c r="I20" s="126"/>
      <c r="J20" s="126"/>
      <c r="K20" s="126"/>
      <c r="L20" s="127"/>
      <c r="M20" s="128"/>
      <c r="N20" s="128"/>
      <c r="O20" s="14"/>
    </row>
    <row r="21" spans="1:15" ht="20.25" customHeight="1" x14ac:dyDescent="0.25">
      <c r="A21" s="137" t="s">
        <v>361</v>
      </c>
      <c r="B21" s="138"/>
      <c r="C21" s="138"/>
      <c r="D21" s="138"/>
      <c r="E21" s="138"/>
      <c r="F21" s="138"/>
      <c r="G21" s="52"/>
      <c r="H21" s="9"/>
      <c r="I21" s="134"/>
      <c r="J21" s="134"/>
      <c r="K21" s="139"/>
      <c r="L21" s="140"/>
      <c r="M21" s="140"/>
      <c r="N21" s="140"/>
      <c r="O21" s="14"/>
    </row>
    <row r="22" spans="1:15" ht="17.25" customHeight="1" x14ac:dyDescent="0.25">
      <c r="A22" s="135" t="s">
        <v>110</v>
      </c>
      <c r="B22" s="226"/>
      <c r="C22" s="226"/>
      <c r="D22" s="226"/>
      <c r="E22" s="226"/>
      <c r="F22" s="226"/>
      <c r="G22" s="141"/>
      <c r="H22" s="133"/>
      <c r="I22" s="134"/>
      <c r="J22" s="134"/>
      <c r="K22" s="140"/>
      <c r="L22" s="140"/>
      <c r="M22" s="140"/>
      <c r="N22" s="140"/>
      <c r="O22" s="14"/>
    </row>
    <row r="23" spans="1:15" ht="16.5" customHeight="1" x14ac:dyDescent="0.25">
      <c r="A23" s="135" t="s">
        <v>111</v>
      </c>
      <c r="B23" s="226"/>
      <c r="C23" s="226"/>
      <c r="D23" s="226"/>
      <c r="E23" s="226"/>
      <c r="F23" s="226"/>
      <c r="G23" s="141"/>
      <c r="H23" s="236" t="s">
        <v>113</v>
      </c>
      <c r="I23" s="236"/>
      <c r="J23" s="236"/>
      <c r="K23" s="236"/>
      <c r="L23" s="186"/>
      <c r="M23" s="186"/>
      <c r="N23" s="186"/>
      <c r="O23" s="14"/>
    </row>
    <row r="24" spans="1:15" ht="18" customHeight="1" x14ac:dyDescent="0.25">
      <c r="A24" s="130" t="s">
        <v>112</v>
      </c>
      <c r="B24" s="227"/>
      <c r="C24" s="227"/>
      <c r="D24" s="227"/>
      <c r="E24" s="227"/>
      <c r="F24" s="227"/>
      <c r="G24" s="132"/>
      <c r="H24" s="133"/>
      <c r="I24" s="237" t="s">
        <v>360</v>
      </c>
      <c r="J24" s="237"/>
      <c r="K24" s="237"/>
      <c r="L24" s="140"/>
      <c r="M24" s="140"/>
      <c r="N24" s="140"/>
      <c r="O24" s="14"/>
    </row>
    <row r="25" spans="1:15" ht="18" customHeight="1" x14ac:dyDescent="0.25">
      <c r="A25" s="130"/>
      <c r="B25" s="131"/>
      <c r="C25" s="130"/>
      <c r="D25" s="131"/>
      <c r="E25" s="131"/>
      <c r="F25" s="131"/>
      <c r="G25" s="132"/>
      <c r="H25" s="133"/>
      <c r="I25" s="134"/>
      <c r="J25" s="134"/>
      <c r="K25" s="140"/>
      <c r="L25" s="140"/>
      <c r="M25" s="140"/>
      <c r="N25" s="140"/>
      <c r="O25" s="14"/>
    </row>
    <row r="26" spans="1:15" x14ac:dyDescent="0.25">
      <c r="A26" s="238" t="s">
        <v>362</v>
      </c>
      <c r="B26" s="238"/>
      <c r="C26" s="238"/>
      <c r="D26" s="238"/>
      <c r="E26" s="135"/>
      <c r="F26" s="136"/>
      <c r="G26" s="132"/>
      <c r="H26" s="133"/>
      <c r="I26" s="134"/>
      <c r="J26" s="134"/>
      <c r="K26" s="129"/>
      <c r="L26" s="129"/>
      <c r="M26" s="129"/>
      <c r="N26" s="129"/>
      <c r="O26" s="14"/>
    </row>
    <row r="27" spans="1:15" x14ac:dyDescent="0.25">
      <c r="A27" s="130"/>
      <c r="B27" s="130"/>
      <c r="C27" s="228"/>
      <c r="D27" s="228"/>
      <c r="E27" s="228"/>
      <c r="F27" s="228"/>
      <c r="G27" s="230"/>
      <c r="H27" s="230"/>
      <c r="I27" s="230"/>
      <c r="J27" s="230"/>
      <c r="K27" s="233"/>
      <c r="L27" s="233"/>
      <c r="M27" s="233"/>
      <c r="N27" s="28"/>
      <c r="O27" s="14"/>
    </row>
    <row r="28" spans="1:15" ht="18.75" customHeight="1" x14ac:dyDescent="0.25">
      <c r="A28" s="232" t="s">
        <v>449</v>
      </c>
      <c r="B28" s="232"/>
      <c r="C28" s="231"/>
      <c r="D28" s="231"/>
      <c r="E28" s="231"/>
      <c r="F28" s="231"/>
      <c r="G28" s="230" t="s">
        <v>72</v>
      </c>
      <c r="H28" s="230"/>
      <c r="I28" s="230"/>
      <c r="J28" s="230"/>
      <c r="K28" s="129"/>
      <c r="L28" s="129"/>
      <c r="M28" s="129"/>
      <c r="N28" s="129"/>
      <c r="O28" s="14"/>
    </row>
    <row r="29" spans="1:15" ht="22.5" customHeight="1" x14ac:dyDescent="0.25">
      <c r="A29" s="229" t="s">
        <v>126</v>
      </c>
      <c r="B29" s="229"/>
      <c r="C29" s="229"/>
      <c r="D29" s="229"/>
      <c r="E29" s="229"/>
      <c r="F29" s="229"/>
      <c r="G29" s="229"/>
      <c r="H29" s="9"/>
      <c r="I29" s="134"/>
      <c r="J29" s="134"/>
      <c r="K29" s="129"/>
      <c r="L29" s="129"/>
      <c r="M29" s="129"/>
      <c r="N29" s="129"/>
      <c r="O29" s="14"/>
    </row>
    <row r="30" spans="1:15" x14ac:dyDescent="0.25">
      <c r="A30" s="20"/>
      <c r="B30" s="19"/>
      <c r="C30" s="19"/>
      <c r="D30" s="19"/>
      <c r="E30" s="19"/>
      <c r="F30" s="21"/>
      <c r="G30" s="19"/>
      <c r="H30" s="17"/>
      <c r="I30" s="18"/>
      <c r="J30" s="18"/>
      <c r="K30" s="14"/>
      <c r="L30" s="14"/>
      <c r="M30" s="14"/>
      <c r="N30" s="14"/>
      <c r="O30" s="14"/>
    </row>
    <row r="31" spans="1:15" ht="21" customHeight="1" x14ac:dyDescent="0.25">
      <c r="A31" s="225"/>
      <c r="B31" s="225"/>
      <c r="C31" s="30"/>
      <c r="D31" s="30"/>
      <c r="E31" s="30"/>
      <c r="F31" s="30"/>
      <c r="G31" s="19"/>
      <c r="H31" s="22"/>
      <c r="I31" s="23"/>
      <c r="J31" s="23"/>
      <c r="K31" s="22"/>
      <c r="L31" s="14"/>
      <c r="M31" s="14"/>
      <c r="N31" s="14"/>
      <c r="O31" s="14"/>
    </row>
    <row r="32" spans="1:15" ht="26.25" customHeight="1" x14ac:dyDescent="0.25">
      <c r="A32" s="30"/>
      <c r="B32" s="30"/>
      <c r="C32" s="30"/>
      <c r="D32" s="30"/>
      <c r="E32" s="30"/>
      <c r="F32" s="30"/>
      <c r="G32" s="22"/>
      <c r="H32" s="22"/>
      <c r="I32" s="18"/>
      <c r="J32" s="18"/>
      <c r="K32" s="22"/>
      <c r="L32" s="14"/>
      <c r="M32" s="14"/>
      <c r="N32" s="14"/>
      <c r="O32" s="14"/>
    </row>
    <row r="33" spans="1:15" x14ac:dyDescent="0.25">
      <c r="A33" s="14"/>
      <c r="B33" s="14"/>
      <c r="C33" s="14"/>
      <c r="D33" s="14"/>
      <c r="E33" s="14"/>
      <c r="F33" s="14"/>
      <c r="G33" s="14"/>
      <c r="H33" s="14"/>
      <c r="I33" s="14"/>
      <c r="J33" s="14"/>
      <c r="K33" s="14"/>
      <c r="L33" s="14"/>
      <c r="M33" s="14"/>
      <c r="N33" s="14"/>
      <c r="O33" s="14"/>
    </row>
  </sheetData>
  <mergeCells count="42">
    <mergeCell ref="K27:M27"/>
    <mergeCell ref="A4:A5"/>
    <mergeCell ref="B4:B5"/>
    <mergeCell ref="C4:C5"/>
    <mergeCell ref="D4:D5"/>
    <mergeCell ref="F4:F5"/>
    <mergeCell ref="G4:J4"/>
    <mergeCell ref="G27:J27"/>
    <mergeCell ref="H23:K23"/>
    <mergeCell ref="L23:N23"/>
    <mergeCell ref="I24:K24"/>
    <mergeCell ref="A26:D26"/>
    <mergeCell ref="E11:F11"/>
    <mergeCell ref="E12:F12"/>
    <mergeCell ref="E13:F13"/>
    <mergeCell ref="E14:F14"/>
    <mergeCell ref="A31:B31"/>
    <mergeCell ref="B22:F22"/>
    <mergeCell ref="B23:F23"/>
    <mergeCell ref="B24:F24"/>
    <mergeCell ref="C27:F27"/>
    <mergeCell ref="A29:G29"/>
    <mergeCell ref="G28:J28"/>
    <mergeCell ref="C28:F28"/>
    <mergeCell ref="A28:B28"/>
    <mergeCell ref="E19:F19"/>
    <mergeCell ref="A3:N3"/>
    <mergeCell ref="A9:A10"/>
    <mergeCell ref="B9:B10"/>
    <mergeCell ref="C9:C10"/>
    <mergeCell ref="D9:D10"/>
    <mergeCell ref="G9:J9"/>
    <mergeCell ref="K9:N9"/>
    <mergeCell ref="K4:N4"/>
    <mergeCell ref="E4:E5"/>
    <mergeCell ref="E9:F10"/>
    <mergeCell ref="A8:H8"/>
    <mergeCell ref="A1:I1"/>
    <mergeCell ref="E15:F15"/>
    <mergeCell ref="E16:F16"/>
    <mergeCell ref="E17:F17"/>
    <mergeCell ref="E18:F18"/>
  </mergeCells>
  <pageMargins left="0.23622047244094491" right="0.23622047244094491" top="0.15748031496062992" bottom="0.15748031496062992" header="0.31496062992125984" footer="0.31496062992125984"/>
  <pageSetup paperSize="9" scale="9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Špecifikácia</vt:lpstr>
      <vt:lpstr>Kalkulácia ceny</vt:lpstr>
      <vt:lpstr>'Kalkulácia ceny'!Oblasť_tlače</vt:lpstr>
      <vt:lpstr>Špecifikácia!Oblasť_tlače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XXX</dc:creator>
  <cp:lastModifiedBy>un44549</cp:lastModifiedBy>
  <cp:lastPrinted>2024-10-03T10:22:43Z</cp:lastPrinted>
  <dcterms:created xsi:type="dcterms:W3CDTF">2017-04-21T05:51:15Z</dcterms:created>
  <dcterms:modified xsi:type="dcterms:W3CDTF">2024-10-03T10:28:14Z</dcterms:modified>
</cp:coreProperties>
</file>