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4\18. DNS - chemia\"/>
    </mc:Choice>
  </mc:AlternateContent>
  <bookViews>
    <workbookView xWindow="0" yWindow="0" windowWidth="28800" windowHeight="12435" tabRatio="887"/>
  </bookViews>
  <sheets>
    <sheet name="Zoznam pripravkov" sheetId="136" r:id="rId1"/>
  </sheets>
  <definedNames>
    <definedName name="_xlnm.Print_Area" localSheetId="0">'Zoznam pripravkov'!$A$1:$AG$5</definedName>
  </definedNames>
  <calcPr calcId="162913"/>
</workbook>
</file>

<file path=xl/calcChain.xml><?xml version="1.0" encoding="utf-8"?>
<calcChain xmlns="http://schemas.openxmlformats.org/spreadsheetml/2006/main">
  <c r="AD4" i="136" l="1"/>
  <c r="AE4" i="136" l="1"/>
  <c r="AF4" i="136" s="1"/>
  <c r="AD5" i="136"/>
  <c r="AF5" i="136" l="1"/>
  <c r="AE5" i="136"/>
</calcChain>
</file>

<file path=xl/sharedStrings.xml><?xml version="1.0" encoding="utf-8"?>
<sst xmlns="http://schemas.openxmlformats.org/spreadsheetml/2006/main" count="40" uniqueCount="40">
  <si>
    <t>Feromóny</t>
  </si>
  <si>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</si>
  <si>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</si>
  <si>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</si>
  <si>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</si>
  <si>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</si>
  <si>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</si>
  <si>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</si>
  <si>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</si>
  <si>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</si>
  <si>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</si>
  <si>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</si>
  <si>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</si>
  <si>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</si>
  <si>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</si>
  <si>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</si>
  <si>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</si>
  <si>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</si>
  <si>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</si>
  <si>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</si>
  <si>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</si>
  <si>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</si>
  <si>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</si>
  <si>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</si>
  <si>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</si>
  <si>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</si>
  <si>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</si>
  <si>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</si>
  <si>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</si>
  <si>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</si>
  <si>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</si>
  <si>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</si>
  <si>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</si>
  <si>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</si>
  <si>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</si>
  <si>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Výška DPH (20%)</t>
  </si>
  <si>
    <t>Celková cena v EUR s DPH</t>
  </si>
  <si>
    <t>Cervacol Extra</t>
  </si>
  <si>
    <t>Quartz sand (251,000 g/kg)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</si>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</sst>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color rgb="FF231F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3" fontId="3" fillId="6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7" borderId="4" xfId="0" applyFont="1" applyFill="1" applyBorder="1" applyAlignment="1">
      <alignment vertical="top"/>
    </xf>
    <xf numFmtId="0" fontId="6" fillId="7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3" fontId="3" fillId="6" borderId="0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10" xfId="0" applyNumberFormat="1" applyBorder="1"/>
    <xf numFmtId="4" fontId="0" fillId="3" borderId="1" xfId="0" applyNumberFormat="1" applyFill="1" applyBorder="1"/>
    <xf numFmtId="4" fontId="6" fillId="7" borderId="4" xfId="0" applyNumberFormat="1" applyFont="1" applyFill="1" applyBorder="1" applyAlignment="1">
      <alignment vertical="top"/>
    </xf>
    <xf numFmtId="4" fontId="7" fillId="0" borderId="16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"/>
  <sheetViews>
    <sheetView tabSelected="1" view="pageBreakPreview" zoomScaleNormal="90" zoomScaleSheetLayoutView="100" workbookViewId="0">
      <pane xSplit="1" topLeftCell="B1" activePane="topRight" state="frozen"/>
      <selection pane="topRight" activeCell="AI14" sqref="AI14"/>
    </sheetView>
  </sheetViews>
  <sheetFormatPr defaultRowHeight="12.75" x14ac:dyDescent="0.2"/>
  <cols>
    <col min="1" max="1" width="29.7109375" style="4" customWidth="1"/>
    <col min="2" max="2" width="40.140625" style="4" customWidth="1"/>
    <col min="3" max="3" width="3.7109375" style="11" bestFit="1" customWidth="1"/>
    <col min="4" max="4" width="13.5703125" style="4" hidden="1" customWidth="1"/>
    <col min="5" max="5" width="13.7109375" style="4" hidden="1" customWidth="1"/>
    <col min="6" max="6" width="13.5703125" style="4" hidden="1" customWidth="1"/>
    <col min="7" max="7" width="14.140625" style="4" hidden="1" customWidth="1"/>
    <col min="8" max="8" width="15.28515625" style="4" hidden="1" customWidth="1"/>
    <col min="9" max="9" width="15.140625" style="4" hidden="1" customWidth="1"/>
    <col min="10" max="10" width="14.5703125" style="4" hidden="1" customWidth="1"/>
    <col min="11" max="11" width="14.7109375" style="4" hidden="1" customWidth="1"/>
    <col min="12" max="12" width="13.42578125" style="4" hidden="1" customWidth="1"/>
    <col min="13" max="13" width="15.5703125" style="4" hidden="1" customWidth="1"/>
    <col min="14" max="14" width="13.140625" style="4" hidden="1" customWidth="1"/>
    <col min="15" max="15" width="14.140625" style="4" hidden="1" customWidth="1"/>
    <col min="16" max="16" width="15.7109375" style="4" hidden="1" customWidth="1"/>
    <col min="17" max="17" width="11.28515625" style="4" hidden="1" customWidth="1"/>
    <col min="18" max="18" width="15.28515625" style="4" hidden="1" customWidth="1"/>
    <col min="19" max="19" width="13.7109375" style="4" hidden="1" customWidth="1"/>
    <col min="20" max="20" width="14" style="4" hidden="1" customWidth="1"/>
    <col min="21" max="21" width="13.7109375" style="4" hidden="1" customWidth="1"/>
    <col min="22" max="22" width="13.42578125" style="4" hidden="1" customWidth="1"/>
    <col min="23" max="23" width="13" style="4" hidden="1" customWidth="1"/>
    <col min="24" max="24" width="13.5703125" style="4" hidden="1" customWidth="1"/>
    <col min="25" max="25" width="14.28515625" style="4" hidden="1" customWidth="1"/>
    <col min="26" max="26" width="14" style="4" hidden="1" customWidth="1"/>
    <col min="27" max="27" width="14.7109375" style="4" hidden="1" customWidth="1"/>
    <col min="28" max="28" width="17.5703125" style="4" bestFit="1" customWidth="1"/>
    <col min="29" max="29" width="11.85546875" customWidth="1"/>
    <col min="33" max="33" width="2" customWidth="1"/>
  </cols>
  <sheetData>
    <row r="1" spans="1:32" ht="37.5" customHeight="1" thickBot="1" x14ac:dyDescent="0.25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23" t="s">
        <v>18</v>
      </c>
      <c r="B2" s="24" t="s">
        <v>17</v>
      </c>
      <c r="C2" s="24" t="s">
        <v>2</v>
      </c>
      <c r="D2" s="22" t="s">
        <v>3</v>
      </c>
      <c r="E2" s="22" t="s">
        <v>4</v>
      </c>
      <c r="F2" s="22" t="s">
        <v>5</v>
      </c>
      <c r="G2" s="22" t="s">
        <v>15</v>
      </c>
      <c r="H2" s="22" t="s">
        <v>6</v>
      </c>
      <c r="I2" s="22" t="s">
        <v>12</v>
      </c>
      <c r="J2" s="22" t="s">
        <v>11</v>
      </c>
      <c r="K2" s="22" t="s">
        <v>7</v>
      </c>
      <c r="L2" s="22" t="s">
        <v>8</v>
      </c>
      <c r="M2" s="22" t="s">
        <v>9</v>
      </c>
      <c r="N2" s="22" t="s">
        <v>13</v>
      </c>
      <c r="O2" s="22" t="s">
        <v>19</v>
      </c>
      <c r="P2" s="22" t="s">
        <v>10</v>
      </c>
      <c r="Q2" s="26" t="s">
        <v>1</v>
      </c>
      <c r="R2" s="22" t="s">
        <v>20</v>
      </c>
      <c r="S2" s="22" t="s">
        <v>21</v>
      </c>
      <c r="T2" s="22" t="s">
        <v>22</v>
      </c>
      <c r="U2" s="22" t="s">
        <v>23</v>
      </c>
      <c r="V2" s="22" t="s">
        <v>24</v>
      </c>
      <c r="W2" s="22" t="s">
        <v>25</v>
      </c>
      <c r="X2" s="22" t="s">
        <v>26</v>
      </c>
      <c r="Y2" s="22" t="s">
        <v>27</v>
      </c>
      <c r="Z2" s="22" t="s">
        <v>28</v>
      </c>
      <c r="AA2" s="22" t="s">
        <v>29</v>
      </c>
      <c r="AB2" s="25" t="s">
        <v>32</v>
      </c>
      <c r="AC2" s="27" t="s">
        <v>33</v>
      </c>
      <c r="AD2" s="27" t="s">
        <v>34</v>
      </c>
      <c r="AE2" s="22" t="s">
        <v>35</v>
      </c>
      <c r="AF2" s="19" t="s">
        <v>36</v>
      </c>
    </row>
    <row r="3" spans="1:32" x14ac:dyDescent="0.2">
      <c r="A3" s="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31"/>
      <c r="AD3" s="12"/>
      <c r="AE3" s="12"/>
      <c r="AF3" s="13"/>
    </row>
    <row r="4" spans="1:32" x14ac:dyDescent="0.2">
      <c r="A4" s="40" t="s">
        <v>37</v>
      </c>
      <c r="B4" s="41" t="s">
        <v>38</v>
      </c>
      <c r="C4" s="3" t="s">
        <v>39</v>
      </c>
      <c r="D4" s="9">
        <v>63</v>
      </c>
      <c r="E4" s="9"/>
      <c r="F4" s="8">
        <v>320</v>
      </c>
      <c r="G4" s="9">
        <v>64</v>
      </c>
      <c r="H4" s="9"/>
      <c r="I4" s="9">
        <v>593</v>
      </c>
      <c r="J4" s="9"/>
      <c r="K4" s="9">
        <v>2659</v>
      </c>
      <c r="L4" s="9">
        <v>481</v>
      </c>
      <c r="M4" s="9">
        <v>260</v>
      </c>
      <c r="N4" s="9">
        <v>43</v>
      </c>
      <c r="O4" s="9"/>
      <c r="P4" s="9"/>
      <c r="Q4" s="10"/>
      <c r="R4" s="1"/>
      <c r="S4" s="1"/>
      <c r="T4" s="1"/>
      <c r="U4" s="1"/>
      <c r="V4" s="1"/>
      <c r="W4" s="1"/>
      <c r="X4" s="1"/>
      <c r="Y4" s="1"/>
      <c r="Z4" s="1"/>
      <c r="AA4" s="1"/>
      <c r="AB4" s="20">
        <v>150</v>
      </c>
      <c r="AC4" s="30"/>
      <c r="AD4" s="28">
        <f t="shared" ref="AD4" si="0">AB4*AC4</f>
        <v>0</v>
      </c>
      <c r="AE4" s="28">
        <f t="shared" ref="AE4" si="1">AD4*0.2</f>
        <v>0</v>
      </c>
      <c r="AF4" s="29">
        <f t="shared" ref="AF4" si="2">SUM(AD4:AE4)</f>
        <v>0</v>
      </c>
    </row>
    <row r="5" spans="1:32" ht="13.5" thickBot="1" x14ac:dyDescent="0.25">
      <c r="A5" s="37" t="s">
        <v>30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32">
        <f>SUM(AD3:AD4)</f>
        <v>0</v>
      </c>
      <c r="AE5" s="32">
        <f>SUM(AE3:AE4)</f>
        <v>0</v>
      </c>
      <c r="AF5" s="33">
        <f>SUM(AF3:AF4)</f>
        <v>0</v>
      </c>
    </row>
    <row r="6" spans="1:32" x14ac:dyDescent="0.2">
      <c r="A6" s="14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6"/>
      <c r="S6" s="16"/>
      <c r="T6" s="16"/>
      <c r="U6" s="16"/>
      <c r="V6" s="16"/>
      <c r="W6" s="16"/>
      <c r="X6" s="16"/>
      <c r="Y6" s="16"/>
      <c r="Z6" s="16"/>
      <c r="AA6" s="16"/>
      <c r="AB6" s="21"/>
    </row>
    <row r="7" spans="1:32" x14ac:dyDescent="0.2">
      <c r="I7" s="5" t="s">
        <v>16</v>
      </c>
      <c r="M7" s="6" t="s">
        <v>14</v>
      </c>
    </row>
    <row r="8" spans="1:32" x14ac:dyDescent="0.2">
      <c r="A8" s="7"/>
      <c r="B8" s="7"/>
    </row>
    <row r="9" spans="1:32" x14ac:dyDescent="0.2">
      <c r="A9" s="7"/>
      <c r="B9" s="7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peter.fedor</cp:lastModifiedBy>
  <cp:lastPrinted>2022-11-14T08:59:17Z</cp:lastPrinted>
  <dcterms:created xsi:type="dcterms:W3CDTF">2003-02-05T12:25:11Z</dcterms:created>
  <dcterms:modified xsi:type="dcterms:W3CDTF">2024-10-02T10:15:26Z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