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haldova2743787\Desktop\DNS\Elektrina_MPSVAR\Realizácia\"/>
    </mc:Choice>
  </mc:AlternateContent>
  <xr:revisionPtr revIDLastSave="0" documentId="8_{0A71B070-164A-4627-BFC7-66DCF5748D4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PSVR" sheetId="1" r:id="rId1"/>
    <sheet name="UPSVR" sheetId="11" r:id="rId2"/>
    <sheet name="IPBB" sheetId="4" r:id="rId3"/>
    <sheet name="IPKE" sheetId="3" r:id="rId4"/>
    <sheet name="IPNR" sheetId="5" r:id="rId5"/>
    <sheet name="IPTN" sheetId="6" r:id="rId6"/>
    <sheet name="IPR" sheetId="2" r:id="rId7"/>
    <sheet name="NIP" sheetId="7" r:id="rId8"/>
    <sheet name="RSZP" sheetId="8" r:id="rId9"/>
    <sheet name="VS Meander" sheetId="10" r:id="rId10"/>
  </sheets>
  <definedNames>
    <definedName name="_xlnm._FilterDatabase" localSheetId="1" hidden="1">UPSVR!$A$4:$R$141</definedName>
    <definedName name="_xlnm.Print_Area" localSheetId="1">UPSVR!$A$1:$R$152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0" l="1"/>
  <c r="E24" i="10"/>
  <c r="E24" i="5"/>
  <c r="E24" i="3" l="1"/>
  <c r="E24" i="8" l="1"/>
  <c r="E24" i="4"/>
  <c r="E24" i="2"/>
  <c r="Q142" i="11"/>
  <c r="Q143" i="11" s="1"/>
  <c r="E24" i="7" l="1"/>
  <c r="E24" i="6"/>
  <c r="E21" i="1" l="1"/>
  <c r="E23" i="1"/>
  <c r="E6" i="1"/>
  <c r="E19" i="1"/>
  <c r="E18" i="1"/>
  <c r="E24" i="1"/>
  <c r="E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Kukla Milan</author>
  </authors>
  <commentList>
    <comment ref="K2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Kukla Milan:</t>
        </r>
        <r>
          <rPr>
            <sz val="9"/>
            <color indexed="81"/>
            <rFont val="Segoe UI"/>
            <family val="2"/>
            <charset val="238"/>
          </rPr>
          <t xml:space="preserve">
napäťová úroveň</t>
        </r>
      </text>
    </comment>
    <comment ref="Q4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Kukla Milan:</t>
        </r>
        <r>
          <rPr>
            <sz val="9"/>
            <color indexed="81"/>
            <rFont val="Segoe UI"/>
            <family val="2"/>
            <charset val="238"/>
          </rPr>
          <t xml:space="preserve">
priemer za r. 2016 - 2023</t>
        </r>
      </text>
    </comment>
    <comment ref="Q5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Kukla Milan:</t>
        </r>
        <r>
          <rPr>
            <sz val="9"/>
            <color indexed="81"/>
            <rFont val="Segoe UI"/>
            <family val="2"/>
            <charset val="238"/>
          </rPr>
          <t xml:space="preserve">
priemer za r. 2016 - 2023</t>
        </r>
      </text>
    </comment>
    <comment ref="L7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Kukla Milan:</t>
        </r>
        <r>
          <rPr>
            <sz val="9"/>
            <color indexed="81"/>
            <rFont val="Tahoma"/>
            <family val="2"/>
            <charset val="238"/>
          </rPr>
          <t xml:space="preserve">
Dobrý deň pán Kukla,
v prílohe Vám posielam aktualizovanú tabuľku k ,,Dohode o prístúpení k realizačnej zmluve“.
V tabuľke je zmenená veľkosť ističa za ÚPSVaR  Skuteckého 39, B.Bystrica na 3x63A.
Nakoľko veľkosť ističa nie je uvedená ani v revíznej správe ani na samotnom ističi, preveroval som jeho hodnotu
aj u pani Sarvašovej – obchodnej zástupkyni SSE a SSE – Distribúcii. Bolo mi potvrdené, že veľkosť ističa nie je 
uvedená ani v ich databáze, a v tomto prípade sa pre fakturáciu  považuje veľkosť ističa  3 x 63A, aj keď v skutočnosti
je jeho hodnota oveľa vyššia.
Túto hodnotu som uviedol do tabuľky.
Ďakujem a prajem Vám pekný deň.
S pozdravom
Dušan Bielik
oddelenie ekonomiky,referát HS a VO
Úrad práce,sociálnych vecí a rodiny B.Bystrica
ČSA 7
974 01  Banská Bystrica
Tel: +421 48 2441193
Mobil: + 421 910 254599
E-mail: dusan.bielik@upsvr.gov.sk
</t>
        </r>
      </text>
    </comment>
  </commentList>
</comments>
</file>

<file path=xl/sharedStrings.xml><?xml version="1.0" encoding="utf-8"?>
<sst xmlns="http://schemas.openxmlformats.org/spreadsheetml/2006/main" count="1650" uniqueCount="720">
  <si>
    <t>Položka</t>
  </si>
  <si>
    <t>Produkt (Tarifná zóna)</t>
  </si>
  <si>
    <t>Miesto dodávky (Adresa)</t>
  </si>
  <si>
    <t>EIC kód</t>
  </si>
  <si>
    <t>Hlavný istič</t>
  </si>
  <si>
    <t>Fakturácia</t>
  </si>
  <si>
    <t>Spolu</t>
  </si>
  <si>
    <t>Spotreba MWh/24 mes.</t>
  </si>
  <si>
    <t>Spotreba MWh/rok</t>
  </si>
  <si>
    <t>1T Normál</t>
  </si>
  <si>
    <t>Bratislava - Staré Mesto, Kuzmányho 3</t>
  </si>
  <si>
    <t>24ZZS5018919000D</t>
  </si>
  <si>
    <t xml:space="preserve">Bratislava - Petržalka, Strečnianska </t>
  </si>
  <si>
    <t>24ZZS50626180005</t>
  </si>
  <si>
    <t>Pezinok, Nová 9</t>
  </si>
  <si>
    <t>24ZZS61105730004</t>
  </si>
  <si>
    <t>Bratislava - Staré Mesto, Špitálska 4</t>
  </si>
  <si>
    <t>24ZZS80173700002</t>
  </si>
  <si>
    <t>DS, Športová 39</t>
  </si>
  <si>
    <t>24ZZS1026498000J</t>
  </si>
  <si>
    <t>DS, Benedeka Csaplára 10</t>
  </si>
  <si>
    <t>24ZZS6036498000T</t>
  </si>
  <si>
    <t>Poprad, Bernolákova 112</t>
  </si>
  <si>
    <t>24ZVS0000050741D</t>
  </si>
  <si>
    <t>Bernolákovo, Železničná 45</t>
  </si>
  <si>
    <t>24ZZS5221114000A</t>
  </si>
  <si>
    <t>DS, Gaštanový rad 10</t>
  </si>
  <si>
    <t>24ZZS6035906000T</t>
  </si>
  <si>
    <t>Bratislava - Vrakuňa, Stavbárska 8287</t>
  </si>
  <si>
    <t>24ZZS6121431000S</t>
  </si>
  <si>
    <t>Detva, Strojárska 11</t>
  </si>
  <si>
    <t>24ZSS1072020000M</t>
  </si>
  <si>
    <t>Veselé, Veselé 425</t>
  </si>
  <si>
    <t>24ZZS6089704000D</t>
  </si>
  <si>
    <t>24ZZS70587300002</t>
  </si>
  <si>
    <t>Janka Kráľa 114, 949 01 Nitra - Staré Mesto</t>
  </si>
  <si>
    <t>Mesačná</t>
  </si>
  <si>
    <t>24ZZS6097529000Y</t>
  </si>
  <si>
    <t>Seberíniho 2, 821 03 Bratislava - Ružinov</t>
  </si>
  <si>
    <t>24ZZS60975280002</t>
  </si>
  <si>
    <t>24ZZS6097523000R</t>
  </si>
  <si>
    <t>Ročná</t>
  </si>
  <si>
    <t>24ZZS4058965000F</t>
  </si>
  <si>
    <t>Seredská 90, 917 05 Trnava - Modranka</t>
  </si>
  <si>
    <t>24ZZS2071142000A</t>
  </si>
  <si>
    <t>Dolné Pažite 78, 911 06 Trenčín - Záblatie</t>
  </si>
  <si>
    <t>24ZZS20000036041</t>
  </si>
  <si>
    <t>Tajovského 33/MOP, 010 01 Žilina - Bôrik</t>
  </si>
  <si>
    <t>24ZSS7221510000Y</t>
  </si>
  <si>
    <t xml:space="preserve">M. M. Hodžu 1, 974 01 Banská Bystrica </t>
  </si>
  <si>
    <t>24ZSS1002230000S</t>
  </si>
  <si>
    <t>24ZZS40001507916</t>
  </si>
  <si>
    <t>3 x 63 (A)</t>
  </si>
  <si>
    <t>3 x 25 (A)</t>
  </si>
  <si>
    <t>1 x 25 (A)</t>
  </si>
  <si>
    <t>3 x 40 (A)</t>
  </si>
  <si>
    <t>3 x 20 (A)</t>
  </si>
  <si>
    <t>3 x 32 (A)</t>
  </si>
  <si>
    <t>3 x 1005 (A)</t>
  </si>
  <si>
    <t>3 x 42,5 (A)</t>
  </si>
  <si>
    <t>NN</t>
  </si>
  <si>
    <t>Inštitút pre pracovnú rehabilitáciu občanov
so zdravotným  postihnutím, Mokrohájska 1,
842 40 Bratislava</t>
  </si>
  <si>
    <t>24ZZS80500100005</t>
  </si>
  <si>
    <t>160x3</t>
  </si>
  <si>
    <t>mesačne, na emailovú adresu
jana.kinova@iprba.sk</t>
  </si>
  <si>
    <t>1 T Normal</t>
  </si>
  <si>
    <t>Masarykova 10, 040 01 Košice</t>
  </si>
  <si>
    <t>24ZVS00000281546</t>
  </si>
  <si>
    <t>3x230/400V</t>
  </si>
  <si>
    <t>mesačná za reálnu spotrebu, cca 4 000 eur/mes.</t>
  </si>
  <si>
    <t>1T NORMAL</t>
  </si>
  <si>
    <t>Partizánska cesta 98, Banská Bystrica</t>
  </si>
  <si>
    <t>24ZSS1202178000P</t>
  </si>
  <si>
    <t>mesačne</t>
  </si>
  <si>
    <t>1 T Normál, C2-X3</t>
  </si>
  <si>
    <t>IP NR, Jelenecká 1039/49, 950 38 Nitra</t>
  </si>
  <si>
    <t>24ZZS4068363000L</t>
  </si>
  <si>
    <t>3x160A</t>
  </si>
  <si>
    <t>mesačná</t>
  </si>
  <si>
    <t>1 T Normál</t>
  </si>
  <si>
    <t>IP Trenčín, Hodžova 1590/36, 911 01 Trenčín</t>
  </si>
  <si>
    <t>24ZZS6035825000T</t>
  </si>
  <si>
    <t>EATON PL7 C40/3</t>
  </si>
  <si>
    <t>SSE/mesačná</t>
  </si>
  <si>
    <t>24ZZS6035824000Y</t>
  </si>
  <si>
    <t>OEZ PR63 400V/40A</t>
  </si>
  <si>
    <t>2 T Normál</t>
  </si>
  <si>
    <t>VRS Malá Lučivná, 026 01 Párnica 2</t>
  </si>
  <si>
    <t>24ZSS45642760006</t>
  </si>
  <si>
    <t>3x213 A</t>
  </si>
  <si>
    <t>DIR Normál</t>
  </si>
  <si>
    <t>Školiace stredisko, Huty 195</t>
  </si>
  <si>
    <t>24ZSS3205136000D</t>
  </si>
  <si>
    <t>2x50 A</t>
  </si>
  <si>
    <t>Kasárenská 16, 054 01  Levoča</t>
  </si>
  <si>
    <t>24ZVS0000629347M</t>
  </si>
  <si>
    <t>3 x 230/400 V</t>
  </si>
  <si>
    <t>Mesačne</t>
  </si>
  <si>
    <t>Tatranská Štrba 42, 059 41 Štrba (Meander)</t>
  </si>
  <si>
    <t>24ZVS00006397802</t>
  </si>
  <si>
    <t>80 A x 3</t>
  </si>
  <si>
    <t>P. č. úradu</t>
  </si>
  <si>
    <t>P. č. OM</t>
  </si>
  <si>
    <t>Číslo odberného miesta</t>
  </si>
  <si>
    <t>IČO</t>
  </si>
  <si>
    <t>Názov organizácie</t>
  </si>
  <si>
    <t>Fakturačná adresa</t>
  </si>
  <si>
    <t>Adresa OM</t>
  </si>
  <si>
    <t>OM PSČ</t>
  </si>
  <si>
    <t>EAN</t>
  </si>
  <si>
    <t xml:space="preserve">Fakturácia
</t>
  </si>
  <si>
    <t xml:space="preserve">NU
</t>
  </si>
  <si>
    <t>Istič v A</t>
  </si>
  <si>
    <t>MRK v kW</t>
  </si>
  <si>
    <t>RK v kW</t>
  </si>
  <si>
    <t>Distručná sadzba</t>
  </si>
  <si>
    <t>Predpokladaná spotreba v kWh / rok</t>
  </si>
  <si>
    <t>Bratislavský kraj</t>
  </si>
  <si>
    <t>Ústredie práce, sociálnych vecí a rodiny</t>
  </si>
  <si>
    <t>ÚSTREDIE práce, sociálnych vecí a rodiny, Špitálska 8, 812 67 Bratislava</t>
  </si>
  <si>
    <t>Župné námestie 5, Bratislava</t>
  </si>
  <si>
    <t>811 03</t>
  </si>
  <si>
    <t>24ZZS6032780000C</t>
  </si>
  <si>
    <t>3x200</t>
  </si>
  <si>
    <t>x</t>
  </si>
  <si>
    <t>C2-X3</t>
  </si>
  <si>
    <t>Župné námestie 6, Bratislava</t>
  </si>
  <si>
    <t>24ZZS6051247000Q</t>
  </si>
  <si>
    <t>3x160</t>
  </si>
  <si>
    <t>4913607</t>
  </si>
  <si>
    <t>Úrad práce, sociálnych vecí a rodiny Bratislava, Vazovova 7/A,  816 16 Bratislava</t>
  </si>
  <si>
    <t>Radlinského 32, Bratislava</t>
  </si>
  <si>
    <t>811 07</t>
  </si>
  <si>
    <t>24ZZS60583220000</t>
  </si>
  <si>
    <t>VN</t>
  </si>
  <si>
    <t>230</t>
  </si>
  <si>
    <t>200</t>
  </si>
  <si>
    <t>X2</t>
  </si>
  <si>
    <t>4913603</t>
  </si>
  <si>
    <t>I.Horvátha 7, Bratislava</t>
  </si>
  <si>
    <t>821 03</t>
  </si>
  <si>
    <t>24ZZS60158180001</t>
  </si>
  <si>
    <t>3x80</t>
  </si>
  <si>
    <t>4913422</t>
  </si>
  <si>
    <t>Úrad práce, sociálnych vecí a rodiny Malacky                                               Záhorácka 2942/60A, 901 01 Malacky</t>
  </si>
  <si>
    <t>Záhorácka 2942/60A, Malacky</t>
  </si>
  <si>
    <t>901 01</t>
  </si>
  <si>
    <t>24ZZS60800760008</t>
  </si>
  <si>
    <t>4913677</t>
  </si>
  <si>
    <t>Úrad práce, sociálnych vecí a rodiny Pezinok
Moyzesova 2, 902 01 Pezinok</t>
  </si>
  <si>
    <t>Krátka 1, Senec</t>
  </si>
  <si>
    <t>903 01</t>
  </si>
  <si>
    <t>24ZZS6004730000G</t>
  </si>
  <si>
    <t>3x40</t>
  </si>
  <si>
    <t>Trnavský kraj</t>
  </si>
  <si>
    <t>4913725</t>
  </si>
  <si>
    <t>Úrad práce, sociálnych vecí a rodiny Trnava                                                       J. Bottu 4, 917 01  Trnava</t>
  </si>
  <si>
    <t>Bottu, J. 4, Trnava</t>
  </si>
  <si>
    <t>917 01</t>
  </si>
  <si>
    <t>24ZZS2092982000F</t>
  </si>
  <si>
    <t>4913680</t>
  </si>
  <si>
    <t>Úrad práce, sociálnych vecí a rodiny Galanta, Staničná 5, 926 01  Galanta</t>
  </si>
  <si>
    <t>Vonkajší rad 4, Sereď</t>
  </si>
  <si>
    <t>926 01</t>
  </si>
  <si>
    <t>24ZZS60906650005</t>
  </si>
  <si>
    <t>4913632</t>
  </si>
  <si>
    <t>Staničná 5, Galanta</t>
  </si>
  <si>
    <t>924 01</t>
  </si>
  <si>
    <t>24ZZS7009857000M</t>
  </si>
  <si>
    <t>4913665</t>
  </si>
  <si>
    <t>Úrad práce, sociálnych vecí a rodiny Piešťany
Krajinská cesta 5053/13, 921 01 Piešťany</t>
  </si>
  <si>
    <t>Krajinská cesta 5053/13, Piešťany</t>
  </si>
  <si>
    <t>921 01</t>
  </si>
  <si>
    <t>24ZZS6047479000J</t>
  </si>
  <si>
    <t>C2-X3(C2)</t>
  </si>
  <si>
    <t>4913635</t>
  </si>
  <si>
    <t>Jarmočná 3, Hlohovec</t>
  </si>
  <si>
    <t>920 01</t>
  </si>
  <si>
    <t>24ZZS6051791000S</t>
  </si>
  <si>
    <t>3x100</t>
  </si>
  <si>
    <t>4913570</t>
  </si>
  <si>
    <t>Úrad práce sociálnych vecí a rodiny Dunajská Streda, Ádorská č. 41, 929 01  Dunajská Streda</t>
  </si>
  <si>
    <t>Štúrova 850/41, Dunajská Streda</t>
  </si>
  <si>
    <t>929 01</t>
  </si>
  <si>
    <t>24ZZS1040379000Q</t>
  </si>
  <si>
    <t>3x60</t>
  </si>
  <si>
    <t>4913629</t>
  </si>
  <si>
    <t>Ádorská 850/41, Dunajská Streda</t>
  </si>
  <si>
    <t>24ZZS6083235001Y</t>
  </si>
  <si>
    <t>3x125</t>
  </si>
  <si>
    <t>4913599</t>
  </si>
  <si>
    <t>Okočská 1675/1, Veľký Meder</t>
  </si>
  <si>
    <t>932 01</t>
  </si>
  <si>
    <t>24ZZS1019684000G</t>
  </si>
  <si>
    <t>3x43</t>
  </si>
  <si>
    <t>C2-X3(C4)</t>
  </si>
  <si>
    <t>4913705</t>
  </si>
  <si>
    <t>Bratislavská 35, Šamorín</t>
  </si>
  <si>
    <t>931 01</t>
  </si>
  <si>
    <t>24ZZS1041924000V</t>
  </si>
  <si>
    <t>4913683</t>
  </si>
  <si>
    <t>Úrad práce, sociálnych vecí a rodiny Senica, Vajanského 17, 905 01 Senica</t>
  </si>
  <si>
    <t>Gorkého 2, Skalica</t>
  </si>
  <si>
    <t>909 01</t>
  </si>
  <si>
    <t>24ZZS6065454000H</t>
  </si>
  <si>
    <t>4913616</t>
  </si>
  <si>
    <t>Hviezdoslavova č. 17, Holíč</t>
  </si>
  <si>
    <t>908 51</t>
  </si>
  <si>
    <t>24ZZS8331030000A</t>
  </si>
  <si>
    <t>30</t>
  </si>
  <si>
    <t>10</t>
  </si>
  <si>
    <t>4913712</t>
  </si>
  <si>
    <t>Štúrova 1328/A, Šaštín-Stráže</t>
  </si>
  <si>
    <t>908 41</t>
  </si>
  <si>
    <t>24ZZS2107541000T</t>
  </si>
  <si>
    <t>Trenčiansky kraj</t>
  </si>
  <si>
    <t>4913601</t>
  </si>
  <si>
    <t>Úrad práce, sociálnych vecí a rodiny Partizánske, Nám. SNP 151/6, 958 01 Partizánske</t>
  </si>
  <si>
    <t>Sládkovičova 60, Bánovce nad Bebravou</t>
  </si>
  <si>
    <t>957 01</t>
  </si>
  <si>
    <t>24ZZS4180452000O</t>
  </si>
  <si>
    <t>4913572</t>
  </si>
  <si>
    <t>Nám. SNP 151/6, Partizánske</t>
  </si>
  <si>
    <t>958 01</t>
  </si>
  <si>
    <t>24ZZS60075640005</t>
  </si>
  <si>
    <t>3x315</t>
  </si>
  <si>
    <t>4913573</t>
  </si>
  <si>
    <t>24ZZS6052466000Y</t>
  </si>
  <si>
    <t>6200237</t>
  </si>
  <si>
    <t>Úrad práce, sociálnych vecí a rodiny Prievidza, Šumperská 1, 971 01 Prievidza</t>
  </si>
  <si>
    <t>J. Červeňa 34, Prievidza</t>
  </si>
  <si>
    <t>971 01</t>
  </si>
  <si>
    <t>24ZSS62002370008</t>
  </si>
  <si>
    <t>3x300</t>
  </si>
  <si>
    <t>C3</t>
  </si>
  <si>
    <t>6208686</t>
  </si>
  <si>
    <t>Námestie SNP 23/MOP, Nováky</t>
  </si>
  <si>
    <t>972 71</t>
  </si>
  <si>
    <t>24ZSS62086860002</t>
  </si>
  <si>
    <t>3x50</t>
  </si>
  <si>
    <t>C2</t>
  </si>
  <si>
    <t>9651467</t>
  </si>
  <si>
    <t>Šumperská 1/VO-0, Prievidza</t>
  </si>
  <si>
    <t>24ZSS9651467000Z</t>
  </si>
  <si>
    <t>75</t>
  </si>
  <si>
    <t>61</t>
  </si>
  <si>
    <t>4913617</t>
  </si>
  <si>
    <t>Úrad práce, sociálnych vecí a rodiny Trenčín, M.R. Štefánika 20, Trenčín</t>
  </si>
  <si>
    <t>M.R. Štefánika 20, Trenčín</t>
  </si>
  <si>
    <t>911 01</t>
  </si>
  <si>
    <t>24ZZS8406220000G</t>
  </si>
  <si>
    <t>180</t>
  </si>
  <si>
    <t>160</t>
  </si>
  <si>
    <t>VN, 2T, C4</t>
  </si>
  <si>
    <t>7200527</t>
  </si>
  <si>
    <t>Bratislavská 380/MOP, Dubnica nad Váhom</t>
  </si>
  <si>
    <t>018 41</t>
  </si>
  <si>
    <t>24ZSS7200527000J</t>
  </si>
  <si>
    <t>7204048</t>
  </si>
  <si>
    <t>Úrad práce, sociálnych vecí a rodiny Považská Bystrica, Centrum 13/17, 017 01 Považská Bystrica</t>
  </si>
  <si>
    <t>Centrum 13/17, Považská Bystrica</t>
  </si>
  <si>
    <t>017 01</t>
  </si>
  <si>
    <t>24ZSS72040480005</t>
  </si>
  <si>
    <t>7208192</t>
  </si>
  <si>
    <t>Štefánikova 820-PC, Púchov</t>
  </si>
  <si>
    <t>020 01</t>
  </si>
  <si>
    <t>24ZSS72081920003</t>
  </si>
  <si>
    <t>4913760</t>
  </si>
  <si>
    <t>Úrad práce, sociálnych vecí a rodiny Nové Mesto nad Váhom    Hviezdoslavova 40,91501 Nové Mesto nad Váhom</t>
  </si>
  <si>
    <t>Družstevná 429/2, Stará Turá</t>
  </si>
  <si>
    <t>916 01</t>
  </si>
  <si>
    <t>24ZZS2238335000L</t>
  </si>
  <si>
    <t>4913701</t>
  </si>
  <si>
    <t>Družstevná 2, Stará Turá</t>
  </si>
  <si>
    <t>24ZZS6003354000K</t>
  </si>
  <si>
    <t>3x24,7</t>
  </si>
  <si>
    <t xml:space="preserve">C2-X3 </t>
  </si>
  <si>
    <t>4913074</t>
  </si>
  <si>
    <t>M.R. Štefánika 561/6, Myjava</t>
  </si>
  <si>
    <t>907 01</t>
  </si>
  <si>
    <t>24ZZS21595240002</t>
  </si>
  <si>
    <t>Nitriansky kraj</t>
  </si>
  <si>
    <t>4913591</t>
  </si>
  <si>
    <t>Úrad práce, sociálnych vecí a rodiny Topoľčany, Škultétyho 1577/8, 955 01 Topoľčany</t>
  </si>
  <si>
    <t>Škultétyho 1577/8, Topoľčany</t>
  </si>
  <si>
    <t>955 01</t>
  </si>
  <si>
    <t>24ZZS6085017001Y</t>
  </si>
  <si>
    <t>4913746</t>
  </si>
  <si>
    <t>Úrad práce, sociálnych vecí a rodiny Levice, Ľudovíta Štúra 53, 934 03  Levice</t>
  </si>
  <si>
    <t>Schubertova 45, Želiezovce</t>
  </si>
  <si>
    <t>937 01</t>
  </si>
  <si>
    <t>24ZZS42172490006</t>
  </si>
  <si>
    <t>3x63</t>
  </si>
  <si>
    <t>4913704</t>
  </si>
  <si>
    <t>SNP 52, Šahy</t>
  </si>
  <si>
    <t>936 01</t>
  </si>
  <si>
    <t>24ZZS7035268000L</t>
  </si>
  <si>
    <t>4913646</t>
  </si>
  <si>
    <t>Ľ. Štúra 53, Levice</t>
  </si>
  <si>
    <t>934 01</t>
  </si>
  <si>
    <t>24ZZS4236308000I</t>
  </si>
  <si>
    <t>4913659</t>
  </si>
  <si>
    <t>Úrad práce, sociálnych vecí a rodiny  Nitra, Štefánikova tr. 88, 949 01 Nitra</t>
  </si>
  <si>
    <t>Štefánikova trieda 88, Nitra</t>
  </si>
  <si>
    <t>949 01</t>
  </si>
  <si>
    <t>24ZZS4074800000N</t>
  </si>
  <si>
    <t>3x250</t>
  </si>
  <si>
    <t>4913642</t>
  </si>
  <si>
    <t>Úrad práce, sociálnych vecí a rodiny Komárno, nám. M.R.Štefánika 9, 945 01 Komárno</t>
  </si>
  <si>
    <t>Biskupa Királya 30, Komárno</t>
  </si>
  <si>
    <t>945 01</t>
  </si>
  <si>
    <t>24ZZS6002594000R</t>
  </si>
  <si>
    <t>4913589</t>
  </si>
  <si>
    <t>Úrad práce, sociálnych vecí a rodiny Nové Zámky, F. Kapisztóryho 1, 940 02 Nové Zámky</t>
  </si>
  <si>
    <t>P. Pázmáňa 52/21, Šaľa</t>
  </si>
  <si>
    <t>927 01</t>
  </si>
  <si>
    <t>24ZZS30284410009</t>
  </si>
  <si>
    <t>4913715</t>
  </si>
  <si>
    <t>SNP 149, Šurany</t>
  </si>
  <si>
    <t>942 01</t>
  </si>
  <si>
    <t>24ZZS40919210005</t>
  </si>
  <si>
    <t>3x32</t>
  </si>
  <si>
    <t>4913661</t>
  </si>
  <si>
    <t>Kapisztóryho 1, Nové Zámky</t>
  </si>
  <si>
    <t>940 02</t>
  </si>
  <si>
    <t>24ZZS4098726000C</t>
  </si>
  <si>
    <t>3x75</t>
  </si>
  <si>
    <t>4913662</t>
  </si>
  <si>
    <t>24ZZS40987270007</t>
  </si>
  <si>
    <t>4913714</t>
  </si>
  <si>
    <t>Jesenského 69, Štúrovo</t>
  </si>
  <si>
    <t>943 01</t>
  </si>
  <si>
    <t>24ZZS60927420009</t>
  </si>
  <si>
    <t>1x25</t>
  </si>
  <si>
    <t>4913663</t>
  </si>
  <si>
    <t>M.R.Štefánika 25, Nové Zámky</t>
  </si>
  <si>
    <t>24ZZS41002420005</t>
  </si>
  <si>
    <t>Žilinský kraj</t>
  </si>
  <si>
    <t>9793368</t>
  </si>
  <si>
    <t>Úrad práce, sociálnych vecí a rodiny Žilina, J.M.Hurbana 16, 010 01  Žilina</t>
  </si>
  <si>
    <t>J.M. Hurbana  16, Žilina</t>
  </si>
  <si>
    <t>010 01</t>
  </si>
  <si>
    <t>24ZSS9793368000C</t>
  </si>
  <si>
    <t>57</t>
  </si>
  <si>
    <t>56</t>
  </si>
  <si>
    <t>7214814</t>
  </si>
  <si>
    <t>Litovelská 606/2, Kysucké Nové Mesto</t>
  </si>
  <si>
    <t>024 01</t>
  </si>
  <si>
    <t>24ZSS7214814000F</t>
  </si>
  <si>
    <t>3x35</t>
  </si>
  <si>
    <t>7214813</t>
  </si>
  <si>
    <t>Litovelská 606/1, Kysucké Nové Mesto</t>
  </si>
  <si>
    <t>24ZSS7214813000K</t>
  </si>
  <si>
    <t>7210747</t>
  </si>
  <si>
    <t>Úrad práce, sociálnych vecí a rodiny Čadca, Matičné námestie 1617, 022 01 Čadca</t>
  </si>
  <si>
    <t>A. Hlinku 8, Čadca</t>
  </si>
  <si>
    <t>022 01</t>
  </si>
  <si>
    <t>24ZSS7210747000L</t>
  </si>
  <si>
    <t>C5</t>
  </si>
  <si>
    <t>7211338</t>
  </si>
  <si>
    <t>Matičné námestie 1617, Čadca</t>
  </si>
  <si>
    <t>24ZSS72113380005</t>
  </si>
  <si>
    <t>7214229</t>
  </si>
  <si>
    <t>Stred 178, Turzovka</t>
  </si>
  <si>
    <t>023 54</t>
  </si>
  <si>
    <t>24ZSS7214229000Q</t>
  </si>
  <si>
    <t>3x25</t>
  </si>
  <si>
    <t>7214230</t>
  </si>
  <si>
    <t>24ZSS7214230000S</t>
  </si>
  <si>
    <t>7214155</t>
  </si>
  <si>
    <t>24ZSS7214155000Z</t>
  </si>
  <si>
    <t>3310758</t>
  </si>
  <si>
    <t>Úrad práce, sociálnych vecí a rodiny Námestovo, Nám. A. Bernoláka 381/4, 029 01  Námestovo</t>
  </si>
  <si>
    <t>Nám. Antona Bernoláka 381/4, Námestovo</t>
  </si>
  <si>
    <t>029 01</t>
  </si>
  <si>
    <t>24ZSS33107580007</t>
  </si>
  <si>
    <t>3214043</t>
  </si>
  <si>
    <t>Medvedzie 132, Tvrdošín</t>
  </si>
  <si>
    <t>027 44</t>
  </si>
  <si>
    <t>24ZSS3214043000S</t>
  </si>
  <si>
    <t>3212184</t>
  </si>
  <si>
    <t>Úrad práce, sociálnych vecí a rodiny Ružomberok, Námestie Slobody 9, 034 01 Ružomberok</t>
  </si>
  <si>
    <t>Námestie slobody 9, Ružomberok</t>
  </si>
  <si>
    <t>034 01</t>
  </si>
  <si>
    <t>24ZSS32121840008</t>
  </si>
  <si>
    <t>3x145</t>
  </si>
  <si>
    <t>3212199</t>
  </si>
  <si>
    <t>Námestie slobody 24, Ružomberok</t>
  </si>
  <si>
    <t>24ZSS3212199000E</t>
  </si>
  <si>
    <t>3x54,5</t>
  </si>
  <si>
    <t>3202795</t>
  </si>
  <si>
    <t>Úrad práce, sociálnych vecí a rodiny Liptovský Mikuláš, M.M.Hodžu 1784/30, 031 80 Liptovský Mikuláš</t>
  </si>
  <si>
    <t>M.M. Hodžu 1784/30, Liptovský Mikuláš</t>
  </si>
  <si>
    <t>031 01</t>
  </si>
  <si>
    <t>24ZSS32027950001</t>
  </si>
  <si>
    <t>105</t>
  </si>
  <si>
    <t>3203019</t>
  </si>
  <si>
    <t>J. Rumana 9, Liptovský Mikuláš</t>
  </si>
  <si>
    <t>24ZSS3203019000X</t>
  </si>
  <si>
    <t>3x33,4</t>
  </si>
  <si>
    <t>22</t>
  </si>
  <si>
    <t>3320154</t>
  </si>
  <si>
    <t>Úrad práce, sociálnych vecí a rodiny Dolný Kubín, Námestie slobody 1, 026 01 Dolný Kubín</t>
  </si>
  <si>
    <t>Námestie slobody 1, Dolný Kubín</t>
  </si>
  <si>
    <t>026 01</t>
  </si>
  <si>
    <t>24ZSS3320154000N</t>
  </si>
  <si>
    <t>C6</t>
  </si>
  <si>
    <t>3201015</t>
  </si>
  <si>
    <t>24ZSS3201015000W</t>
  </si>
  <si>
    <t>6210974</t>
  </si>
  <si>
    <t>Úrad práce, sociálnych vecí a rodiny  Martin, Novomeského 4, 036 01 Martin</t>
  </si>
  <si>
    <t>L. Novomeského 4/IC, Martin</t>
  </si>
  <si>
    <t>036 01</t>
  </si>
  <si>
    <t>24ZSS6210974000F</t>
  </si>
  <si>
    <t>6211583</t>
  </si>
  <si>
    <t>P. Mudroňa 22/TR, Martin</t>
  </si>
  <si>
    <t>24ZSS6211583000Y</t>
  </si>
  <si>
    <t>Banskobystrický kraj</t>
  </si>
  <si>
    <t>9100255</t>
  </si>
  <si>
    <t>Úrad práce, sociálnych vecí a rodiny Brezno, Rázusova č. 40, 977 01  Brezno</t>
  </si>
  <si>
    <t>Rázusova 40/VO, Brezno</t>
  </si>
  <si>
    <t>977 01</t>
  </si>
  <si>
    <t>24ZSS9100255000K</t>
  </si>
  <si>
    <t>42</t>
  </si>
  <si>
    <t>35</t>
  </si>
  <si>
    <t>VN,C4,2T</t>
  </si>
  <si>
    <t>1209517</t>
  </si>
  <si>
    <t>Boženy Němcovej 12/QZ, Brezno</t>
  </si>
  <si>
    <t>24ZSS1209517000J</t>
  </si>
  <si>
    <t>3x4</t>
  </si>
  <si>
    <t>1201984</t>
  </si>
  <si>
    <t>Úrad práce, sociálnych vecí a rodiny Banská Banská, Skuteckého 2322/39, 974 01 Banská Bystrica</t>
  </si>
  <si>
    <t>Skuteckého 2322/39, Banská Bystrica</t>
  </si>
  <si>
    <t>974 01</t>
  </si>
  <si>
    <t>24ZSS1201984000S</t>
  </si>
  <si>
    <t>3 x 63</t>
  </si>
  <si>
    <t>5213658</t>
  </si>
  <si>
    <t>Úrad práce, sociálnych vecí a rodiny Veľký Krtíš, I.Madácha 2, 990 01 Veľký Krtíš</t>
  </si>
  <si>
    <t>I. Madácha 2/SM, Veľký Krtíš</t>
  </si>
  <si>
    <t>990 01</t>
  </si>
  <si>
    <t>24ZSS5213658000F</t>
  </si>
  <si>
    <t>5213657</t>
  </si>
  <si>
    <t>I. Madácha 2/RL, Veľký Krtíš</t>
  </si>
  <si>
    <t>24ZSS5213657000K</t>
  </si>
  <si>
    <t>3x35,3</t>
  </si>
  <si>
    <t>5308494</t>
  </si>
  <si>
    <t>Mierová 1/KN2837, Veľký Krtíš</t>
  </si>
  <si>
    <t>24ZSS5308494000L</t>
  </si>
  <si>
    <t>C1</t>
  </si>
  <si>
    <t>5207183</t>
  </si>
  <si>
    <t>Úrad práce, sociálnych vecí a rodiny Rimavská Sobota, Čerenčianska 18, 979 01 Rimavská Sobota</t>
  </si>
  <si>
    <t>Gorkého 12, Rimavská Sobota</t>
  </si>
  <si>
    <t>979 01</t>
  </si>
  <si>
    <t>24ZSS5207183000Y</t>
  </si>
  <si>
    <t>41</t>
  </si>
  <si>
    <t>C4</t>
  </si>
  <si>
    <t>5302512</t>
  </si>
  <si>
    <t>Čerenčianska 18, Rimavská Sobota</t>
  </si>
  <si>
    <t>24ZSS53025120009</t>
  </si>
  <si>
    <t>66</t>
  </si>
  <si>
    <t>1212630</t>
  </si>
  <si>
    <t>Úrad práce sociálnych vecí a rodiny Zvolen, J. Jiskru 249/6, 960 09 Zvolen</t>
  </si>
  <si>
    <t>Štúrova 35/BG, Detva</t>
  </si>
  <si>
    <t>962 12</t>
  </si>
  <si>
    <t>24ZSS12126300008</t>
  </si>
  <si>
    <t>9172468</t>
  </si>
  <si>
    <t>Československej armady 2190, Krupina</t>
  </si>
  <si>
    <t>963 01</t>
  </si>
  <si>
    <t>24ZSS9172468000H</t>
  </si>
  <si>
    <t>50</t>
  </si>
  <si>
    <t>VN,C6,2T</t>
  </si>
  <si>
    <t>4913569</t>
  </si>
  <si>
    <t xml:space="preserve">Úrad práce, sociálnych vecí a rodiny Revúca, Gen.Viesta 1103/4, 050 01 Revúca           </t>
  </si>
  <si>
    <t>Gen. Viesta 1103/4, Revúca</t>
  </si>
  <si>
    <t>050 01</t>
  </si>
  <si>
    <t>24ZVS00000420046</t>
  </si>
  <si>
    <t>X3-C2</t>
  </si>
  <si>
    <t>6220425</t>
  </si>
  <si>
    <t>Úrad práce, sociálnych vecí a rodiny, Andreja Trúchleho Sytnianskeho 1180, 969 58 Banská Štiavnica</t>
  </si>
  <si>
    <t>Bystrická 53/MOP OÚ, Žarnovica</t>
  </si>
  <si>
    <t>966 81</t>
  </si>
  <si>
    <t>24ZSS6220425000T</t>
  </si>
  <si>
    <t>3x400</t>
  </si>
  <si>
    <t>6221190</t>
  </si>
  <si>
    <t>SNP 122/28, Žiar nad Hronom</t>
  </si>
  <si>
    <t>965 01</t>
  </si>
  <si>
    <t>24ZSS6221190000P</t>
  </si>
  <si>
    <t>3x0</t>
  </si>
  <si>
    <t>6224051</t>
  </si>
  <si>
    <t>Dolná 58/VL, Kremnica</t>
  </si>
  <si>
    <t>967 01</t>
  </si>
  <si>
    <t>24ZSS6224051000R</t>
  </si>
  <si>
    <t>9600205</t>
  </si>
  <si>
    <t>Andreja Trúchleho Sytnianskeho 1180, Banská Štiavnica</t>
  </si>
  <si>
    <t>969 01</t>
  </si>
  <si>
    <t>24ZSS96002050000</t>
  </si>
  <si>
    <t>210</t>
  </si>
  <si>
    <t>55</t>
  </si>
  <si>
    <t>6224052</t>
  </si>
  <si>
    <t>Dolná 58/WM, Kremnica</t>
  </si>
  <si>
    <t>24ZSS6224052000M</t>
  </si>
  <si>
    <t>6220461</t>
  </si>
  <si>
    <t>Bystrická 53, Žarnovica</t>
  </si>
  <si>
    <t>24ZSS6220461000P</t>
  </si>
  <si>
    <t>C10</t>
  </si>
  <si>
    <t>6221193</t>
  </si>
  <si>
    <t>SNP 124, Žiar nad Hronom</t>
  </si>
  <si>
    <t>24ZSS6221193000A</t>
  </si>
  <si>
    <t>5200600</t>
  </si>
  <si>
    <t>Úrad práce, sociálnych vecí a rodiny Lučenec, F.Lehára 18, 984 01 Lučenec</t>
  </si>
  <si>
    <t>A. Petöfiho 39/MOP, Lučenec</t>
  </si>
  <si>
    <t>984 01</t>
  </si>
  <si>
    <t>24ZSS52006000007</t>
  </si>
  <si>
    <t>5203302</t>
  </si>
  <si>
    <t>Železničná 5, Fiľakovo</t>
  </si>
  <si>
    <t>986 01</t>
  </si>
  <si>
    <t>24ZSS5203302000V</t>
  </si>
  <si>
    <t>5206356</t>
  </si>
  <si>
    <t>Železničná 293/HA, Poltár</t>
  </si>
  <si>
    <t>987 01</t>
  </si>
  <si>
    <t>24ZSS5206356000V</t>
  </si>
  <si>
    <t>5201596</t>
  </si>
  <si>
    <t>F.Lehára 18, Lučenec</t>
  </si>
  <si>
    <t>24ZSS5201596000X</t>
  </si>
  <si>
    <t>5203301</t>
  </si>
  <si>
    <t>Železničná 5/MOP, Fiľakovo</t>
  </si>
  <si>
    <t>24ZSS520330100AG</t>
  </si>
  <si>
    <t>Prešovský kraj</t>
  </si>
  <si>
    <t>4913684</t>
  </si>
  <si>
    <t>Úrad práce, sociálnych vecí a rodiny Humenné, Kukorelliho 1, 066 70 Humenné</t>
  </si>
  <si>
    <t>Budovateľská 2204, Snina</t>
  </si>
  <si>
    <t>069 01</t>
  </si>
  <si>
    <t>24ZVS0000024955T</t>
  </si>
  <si>
    <t>3x85,8</t>
  </si>
  <si>
    <t>4913637</t>
  </si>
  <si>
    <t>Kukorelliho 1, Humenné</t>
  </si>
  <si>
    <t>066 01</t>
  </si>
  <si>
    <t>24ZVS0000058037T</t>
  </si>
  <si>
    <t>4913703</t>
  </si>
  <si>
    <t>Úrad práce, sociálnych vecí a rodiny Stropkov, Hlavná 26, 091 01 Stropkov</t>
  </si>
  <si>
    <t>Hlavná 26, Stropkov</t>
  </si>
  <si>
    <t>091 01</t>
  </si>
  <si>
    <t>24ZVS0000016068F</t>
  </si>
  <si>
    <t>4913654</t>
  </si>
  <si>
    <t>Dobrianskeho 89, Medzilaborce</t>
  </si>
  <si>
    <t>068 01</t>
  </si>
  <si>
    <t>24ZVS0000072100T</t>
  </si>
  <si>
    <t>4913582</t>
  </si>
  <si>
    <t>Hlavná 1053/4, Stropkov</t>
  </si>
  <si>
    <t>24ZVS0000657526E</t>
  </si>
  <si>
    <t>1x16</t>
  </si>
  <si>
    <t>4913653</t>
  </si>
  <si>
    <t>Dobrianskeho 20089, Medzilaborce</t>
  </si>
  <si>
    <t>24ZVS0000019961F</t>
  </si>
  <si>
    <t>4913745</t>
  </si>
  <si>
    <t>Úrad práce, sociálnych vecí a rodiny, Námestie slobody 5, 093 01 Vranov nad Topľou</t>
  </si>
  <si>
    <t>Hronského 1191, Vranov nad Topľou</t>
  </si>
  <si>
    <t>093 01</t>
  </si>
  <si>
    <t>24ZVS0000070523B</t>
  </si>
  <si>
    <t>4913634</t>
  </si>
  <si>
    <t>Zámocká 153, Hanušovce nad Topľou</t>
  </si>
  <si>
    <t>094 31</t>
  </si>
  <si>
    <t>24ZVS0000076242Q</t>
  </si>
  <si>
    <t>4913300</t>
  </si>
  <si>
    <t>Úrad práce, sociálnych vecí a rodiny Poprad, Hraničná 667/13, 058 01 Poprad</t>
  </si>
  <si>
    <t>Hraničná 667/13, Poprad</t>
  </si>
  <si>
    <t>058 01</t>
  </si>
  <si>
    <t>24ZVS0000073230B</t>
  </si>
  <si>
    <t>1x100</t>
  </si>
  <si>
    <t>4913647</t>
  </si>
  <si>
    <t>Nám. majstra Pavla 59, Levoča</t>
  </si>
  <si>
    <t>054 01</t>
  </si>
  <si>
    <t>24ZVS0000079857B</t>
  </si>
  <si>
    <t>4913626</t>
  </si>
  <si>
    <t>Úrad práce, sociálnych vecí a rodiny Prešov                                                      Slovenská 87, 080 28 Prešov</t>
  </si>
  <si>
    <t>Slovenska 87, Prešov</t>
  </si>
  <si>
    <t>080 28</t>
  </si>
  <si>
    <t>24ZVS0000036558N</t>
  </si>
  <si>
    <t>3x120</t>
  </si>
  <si>
    <t>4913674</t>
  </si>
  <si>
    <t>Nám. slobody 87, Sabinov</t>
  </si>
  <si>
    <t>083 01</t>
  </si>
  <si>
    <t>24ZVS00000600028</t>
  </si>
  <si>
    <t>4913649</t>
  </si>
  <si>
    <t>Sabinovská 2, Lipany</t>
  </si>
  <si>
    <t>082 71</t>
  </si>
  <si>
    <t>24ZVS0000058985J</t>
  </si>
  <si>
    <t>4913699</t>
  </si>
  <si>
    <t>Úrad práce, sociálnych vecí a rodiny Stará Ľubovňa, Farbiarska 57, Stará Ľubovňa</t>
  </si>
  <si>
    <t>Farbiarska 57, Stará Ľubovňa</t>
  </si>
  <si>
    <t>064 01</t>
  </si>
  <si>
    <t>24ZVS0000040101I</t>
  </si>
  <si>
    <t>4913700</t>
  </si>
  <si>
    <t>17. novembra 12, Stará Ľubovňa</t>
  </si>
  <si>
    <t>24ZVS00000489078</t>
  </si>
  <si>
    <t>26</t>
  </si>
  <si>
    <t>4913667</t>
  </si>
  <si>
    <t>Mariánske námestie 4, Podolínec</t>
  </si>
  <si>
    <t>065 03</t>
  </si>
  <si>
    <t>24ZVS0000068229E</t>
  </si>
  <si>
    <t>16</t>
  </si>
  <si>
    <t>Úrad práce, sociálnych vecí a rodiny Bardejov, Dlhý rad 17,  085 01 Bardejov</t>
  </si>
  <si>
    <t>Dlhý rad 17, Bardejov</t>
  </si>
  <si>
    <t>085 01</t>
  </si>
  <si>
    <t>24ZVS0000070736V</t>
  </si>
  <si>
    <t>Dlhý rad 17/A, Bardejov</t>
  </si>
  <si>
    <t>24ZVS0000069569M</t>
  </si>
  <si>
    <t>Hviezdoslavova 3, Giraltovce</t>
  </si>
  <si>
    <t>087 01</t>
  </si>
  <si>
    <t>24ZVS0000011990B</t>
  </si>
  <si>
    <t>24ZVS0000028017G</t>
  </si>
  <si>
    <t>Centrálna  812/11, Svidník</t>
  </si>
  <si>
    <t>089 01</t>
  </si>
  <si>
    <t>24ZVS0000039519I</t>
  </si>
  <si>
    <t>4913641</t>
  </si>
  <si>
    <t>Úrad práce, socciálnych vecí a rodiny Kežmarok, Dr. Alexandra 61, 060 01  Kežmarok</t>
  </si>
  <si>
    <t>MUDr. Alexandra 61, Kežmarok</t>
  </si>
  <si>
    <t>060 01</t>
  </si>
  <si>
    <t>24ZVS0000059712C</t>
  </si>
  <si>
    <t>4913693</t>
  </si>
  <si>
    <t>Štúrova 251, Spišská Stará Ves</t>
  </si>
  <si>
    <t>061 01</t>
  </si>
  <si>
    <t>24ZVS0000655294J</t>
  </si>
  <si>
    <t>Košický kraj</t>
  </si>
  <si>
    <t>Úrad práce, sociálnych vecí a rodiny Michalovce, Saleziánov 1, 071 01 Michalovce</t>
  </si>
  <si>
    <t>P.O.Hviezdoslava 118, Veľké Kapušany</t>
  </si>
  <si>
    <t>079 01</t>
  </si>
  <si>
    <t>24ZVS00000392402</t>
  </si>
  <si>
    <t>Zelená 299/63, Veľké Kapušany</t>
  </si>
  <si>
    <t>24ZVS0000025937Q</t>
  </si>
  <si>
    <t>Saleziánov 1, Michalovce</t>
  </si>
  <si>
    <t>071 01</t>
  </si>
  <si>
    <t>24ZVS0000034686O</t>
  </si>
  <si>
    <t>Michalovská 55, Sobrance</t>
  </si>
  <si>
    <t>073 01</t>
  </si>
  <si>
    <t>24ZVS0000050219Q</t>
  </si>
  <si>
    <t>Saleziánov 698/1, Michalovce</t>
  </si>
  <si>
    <t>24ZVS00006238239</t>
  </si>
  <si>
    <t>24ZVS0000026066D</t>
  </si>
  <si>
    <t>Úrad práce, sociálnych vecí a rodiny, Šafáriková 112, 048 01 Rožňava</t>
  </si>
  <si>
    <t>Šafárikova 112, Rožňava</t>
  </si>
  <si>
    <t>048 01</t>
  </si>
  <si>
    <t>24ZVS0000688627M</t>
  </si>
  <si>
    <t>E.Rótha 49, Rožňava</t>
  </si>
  <si>
    <t>24ZVS00000690012</t>
  </si>
  <si>
    <t>Okružná 428, Plešivec</t>
  </si>
  <si>
    <t>049 11</t>
  </si>
  <si>
    <t>24ZVS0000023158N</t>
  </si>
  <si>
    <t>4913615</t>
  </si>
  <si>
    <t xml:space="preserve"> Úrad práce, sociálnych veci a rodiny Košice, Staničné námestie 9, 042 11 Košice</t>
  </si>
  <si>
    <t>Staničné námestie 9, Košice</t>
  </si>
  <si>
    <t>040 01</t>
  </si>
  <si>
    <t>24ZVS00000002864</t>
  </si>
  <si>
    <t>130</t>
  </si>
  <si>
    <t>125</t>
  </si>
  <si>
    <t>VN, X2</t>
  </si>
  <si>
    <t>4913620</t>
  </si>
  <si>
    <t>Zádielska 2, Košice</t>
  </si>
  <si>
    <t>24ZVS0000017590Y</t>
  </si>
  <si>
    <t>X3 - C2</t>
  </si>
  <si>
    <t>4913621</t>
  </si>
  <si>
    <t>Krmanova 18, Košice</t>
  </si>
  <si>
    <t>24ZVS0000022664D</t>
  </si>
  <si>
    <t>4913623</t>
  </si>
  <si>
    <t>Dvorkinova 7, Košice</t>
  </si>
  <si>
    <t>24ZVS0000032419K</t>
  </si>
  <si>
    <t>4913624</t>
  </si>
  <si>
    <t>Žižková 21, Košice</t>
  </si>
  <si>
    <t>24ZVS0000051867N</t>
  </si>
  <si>
    <t>4913625</t>
  </si>
  <si>
    <t>Popradská 74, Košice</t>
  </si>
  <si>
    <t>24ZVS00000585565</t>
  </si>
  <si>
    <t>4913690</t>
  </si>
  <si>
    <t>Úrad práce, sociálnych vecí a rodiny Spišská Nová Ves, Odborárov 53, 052 21 Spišská Nová Ves</t>
  </si>
  <si>
    <t>Odborárov 53, Spišská Nová Ves</t>
  </si>
  <si>
    <t>052 01</t>
  </si>
  <si>
    <t>24ZVS0000010907T</t>
  </si>
  <si>
    <t>4913691</t>
  </si>
  <si>
    <t>Odborárov 55, Spišská Nová Ves</t>
  </si>
  <si>
    <t>24ZVS00000658562</t>
  </si>
  <si>
    <t>4913633</t>
  </si>
  <si>
    <t>Hlavná 1, Gelnica</t>
  </si>
  <si>
    <t>056 01</t>
  </si>
  <si>
    <t>24ZVS00000788990</t>
  </si>
  <si>
    <t>4913645</t>
  </si>
  <si>
    <t>Kúpeľná 9, Krompachy</t>
  </si>
  <si>
    <t>053 42</t>
  </si>
  <si>
    <t>24ZVS0000031627I</t>
  </si>
  <si>
    <t>4913578</t>
  </si>
  <si>
    <t xml:space="preserve">Úrad práce, sociálnych vecí a rodiny  Trebišov, M.R. Štefánika 73/23 ,  075 01 Trebišov  </t>
  </si>
  <si>
    <t>Záborského 1826/8, Trebišov</t>
  </si>
  <si>
    <t>075 01</t>
  </si>
  <si>
    <t>24ZVS0000016345F</t>
  </si>
  <si>
    <t>4913676</t>
  </si>
  <si>
    <t>Nám. sv Cyrila a Metoda 142/48, Sečovce</t>
  </si>
  <si>
    <t>078 01</t>
  </si>
  <si>
    <t>24ZVS0000044585O</t>
  </si>
  <si>
    <t>4913592</t>
  </si>
  <si>
    <t>M.R. Štefánika 73/23, Trebišov</t>
  </si>
  <si>
    <t>24ZVS0000060017W</t>
  </si>
  <si>
    <t>4913702</t>
  </si>
  <si>
    <t>Ružová 432/12, Streda nad Bodrogom</t>
  </si>
  <si>
    <t>076 31</t>
  </si>
  <si>
    <t>24ZVS0000069203R</t>
  </si>
  <si>
    <t>4913056</t>
  </si>
  <si>
    <t>Hlavná 105, Kráľovský Chlmec</t>
  </si>
  <si>
    <t>077 01</t>
  </si>
  <si>
    <t>24ZVS0000016675V</t>
  </si>
  <si>
    <t>kWh</t>
  </si>
  <si>
    <t>MWh</t>
  </si>
  <si>
    <t>Predpokladný odber elektrickej energie na obdobie 24 mesiacov  Inšpektorát práceNitra</t>
  </si>
  <si>
    <t>Predpokladný odber elektrickej energie Ministerstvo úpráce, sociálnych vecí a rodiny SR</t>
  </si>
  <si>
    <t>Predpokladný odber elektrickej energie  Národný inšpektorát práce</t>
  </si>
  <si>
    <t>Predpokladný odber elektrickej energie Vzdelávacie stredisko MSVR SR</t>
  </si>
  <si>
    <t>Predpokladný odber elektrickej energie Inštitút pre pracovnú rehabilitáciu občanov so zdravotným postihnutím</t>
  </si>
  <si>
    <t>Predpokladný odber elektrickej energie Rehabilitačné stredisko pre zrakovo postihnutých Levoča</t>
  </si>
  <si>
    <t>Predpokladný odber elektrickej energie Inšpektorát práce Košice</t>
  </si>
  <si>
    <t>Predpokladný odber elektrickej energie Inšpektorát práce Banská Bystrica</t>
  </si>
  <si>
    <t>Predpokladný odber elektrickej energie Inšpektorát práce Trenčín</t>
  </si>
  <si>
    <r>
      <t xml:space="preserve">Zoznam odberných miest </t>
    </r>
    <r>
      <rPr>
        <b/>
        <sz val="12"/>
        <color rgb="FF000000"/>
        <rFont val="Arial Black"/>
        <family val="2"/>
        <charset val="238"/>
      </rPr>
      <t>Ústredie práce, sociálnych vecí a rodiny (</t>
    </r>
    <r>
      <rPr>
        <i/>
        <sz val="11"/>
        <color rgb="FF000000"/>
        <rFont val="Calibri"/>
        <family val="2"/>
        <charset val="238"/>
        <scheme val="minor"/>
      </rPr>
      <t>46 úradov + 1 ústredie; 131 OM</t>
    </r>
    <r>
      <rPr>
        <b/>
        <sz val="12"/>
        <color rgb="FF000000"/>
        <rFont val="Arial Black"/>
        <family val="2"/>
        <charset val="238"/>
      </rPr>
      <t>) + technická špecifikácia 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</si>
</sst>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_ ;\-0.00000\ "/>
    <numFmt numFmtId="165" formatCode="0.00_ ;\-0.00\ "/>
    <numFmt numFmtId="166" formatCode="#,##0.000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000000"/>
      <name val="Arial Black"/>
      <family val="2"/>
      <charset val="238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b/>
      <sz val="11"/>
      <color theme="0"/>
      <name val="Arial Black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2"/>
      <color theme="0"/>
      <name val="Arial Black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AFE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FE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" fontId="4" fillId="0" borderId="11" applyNumberFormat="0" applyProtection="0">
      <alignment horizontal="right" vertical="center"/>
    </xf>
  </cellStyleXfs>
  <cellXfs count="178">
    <xf numFmtId="0" fontId="0" fillId="0" borderId="0" xfId="0"/>
    <xf numFmtId="0" fontId="1" fillId="0" borderId="1" xfId="0" applyFont="1" applyBorder="1"/>
    <xf numFmtId="0" fontId="0" fillId="0" borderId="2" xfId="0" applyBorder="1"/>
    <xf numFmtId="164" fontId="0" fillId="0" borderId="3" xfId="0" applyNumberFormat="1" applyFont="1" applyFill="1" applyBorder="1"/>
    <xf numFmtId="0" fontId="0" fillId="0" borderId="4" xfId="0" applyFont="1" applyFill="1" applyBorder="1"/>
    <xf numFmtId="0" fontId="0" fillId="0" borderId="5" xfId="0" applyBorder="1"/>
    <xf numFmtId="0" fontId="0" fillId="0" borderId="6" xfId="0" applyFont="1" applyBorder="1"/>
    <xf numFmtId="164" fontId="0" fillId="0" borderId="6" xfId="0" applyNumberFormat="1" applyFont="1" applyFill="1" applyBorder="1"/>
    <xf numFmtId="0" fontId="0" fillId="0" borderId="7" xfId="0" applyFont="1" applyFill="1" applyBorder="1"/>
    <xf numFmtId="0" fontId="0" fillId="0" borderId="6" xfId="0" applyBorder="1"/>
    <xf numFmtId="164" fontId="0" fillId="0" borderId="6" xfId="0" applyNumberFormat="1" applyFill="1" applyBorder="1"/>
    <xf numFmtId="165" fontId="0" fillId="0" borderId="3" xfId="0" applyNumberFormat="1" applyFill="1" applyBorder="1"/>
    <xf numFmtId="0" fontId="0" fillId="0" borderId="6" xfId="0" applyFill="1" applyBorder="1"/>
    <xf numFmtId="0" fontId="0" fillId="0" borderId="8" xfId="0" applyBorder="1"/>
    <xf numFmtId="164" fontId="0" fillId="0" borderId="8" xfId="0" applyNumberFormat="1" applyFill="1" applyBorder="1"/>
    <xf numFmtId="165" fontId="0" fillId="0" borderId="9" xfId="0" applyNumberFormat="1" applyFill="1" applyBorder="1"/>
    <xf numFmtId="0" fontId="0" fillId="0" borderId="8" xfId="0" applyFill="1" applyBorder="1"/>
    <xf numFmtId="0" fontId="0" fillId="0" borderId="10" xfId="0" applyFont="1" applyFill="1" applyBorder="1"/>
    <xf numFmtId="0" fontId="0" fillId="0" borderId="0" xfId="0"/>
    <xf numFmtId="0" fontId="2" fillId="0" borderId="0" xfId="0" applyFont="1"/>
    <xf numFmtId="0" fontId="0" fillId="0" borderId="6" xfId="0" applyBorder="1" applyAlignment="1"/>
    <xf numFmtId="0" fontId="0" fillId="0" borderId="0" xfId="0"/>
    <xf numFmtId="0" fontId="0" fillId="0" borderId="0" xfId="0" applyFont="1"/>
    <xf numFmtId="164" fontId="0" fillId="0" borderId="9" xfId="0" applyNumberFormat="1" applyFill="1" applyBorder="1"/>
    <xf numFmtId="0" fontId="0" fillId="0" borderId="0" xfId="0"/>
    <xf numFmtId="0" fontId="0" fillId="0" borderId="3" xfId="0" applyFont="1" applyBorder="1"/>
    <xf numFmtId="0" fontId="0" fillId="0" borderId="3" xfId="0" applyFont="1" applyBorder="1" applyAlignment="1">
      <alignment wrapText="1"/>
    </xf>
    <xf numFmtId="165" fontId="0" fillId="0" borderId="3" xfId="0" applyNumberFormat="1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wrapText="1"/>
    </xf>
    <xf numFmtId="0" fontId="5" fillId="0" borderId="7" xfId="0" applyFont="1" applyFill="1" applyBorder="1"/>
    <xf numFmtId="0" fontId="0" fillId="0" borderId="7" xfId="0" applyFill="1" applyBorder="1"/>
    <xf numFmtId="0" fontId="0" fillId="0" borderId="5" xfId="0" applyFill="1" applyBorder="1"/>
    <xf numFmtId="0" fontId="0" fillId="0" borderId="12" xfId="0" applyBorder="1"/>
    <xf numFmtId="0" fontId="5" fillId="0" borderId="10" xfId="0" applyFont="1" applyFill="1" applyBorder="1"/>
    <xf numFmtId="0" fontId="0" fillId="0" borderId="3" xfId="0" applyBorder="1"/>
    <xf numFmtId="0" fontId="0" fillId="0" borderId="3" xfId="0" applyFill="1" applyBorder="1"/>
    <xf numFmtId="0" fontId="0" fillId="0" borderId="4" xfId="0" applyFill="1" applyBorder="1"/>
    <xf numFmtId="164" fontId="0" fillId="0" borderId="6" xfId="0" applyNumberFormat="1" applyBorder="1"/>
    <xf numFmtId="0" fontId="0" fillId="0" borderId="7" xfId="0" applyBorder="1"/>
    <xf numFmtId="164" fontId="0" fillId="0" borderId="3" xfId="0" applyNumberFormat="1" applyBorder="1"/>
    <xf numFmtId="0" fontId="0" fillId="0" borderId="4" xfId="0" applyBorder="1"/>
    <xf numFmtId="0" fontId="5" fillId="0" borderId="7" xfId="0" applyFont="1" applyBorder="1"/>
    <xf numFmtId="164" fontId="0" fillId="0" borderId="8" xfId="0" applyNumberFormat="1" applyBorder="1"/>
    <xf numFmtId="0" fontId="5" fillId="0" borderId="10" xfId="0" applyFont="1" applyBorder="1"/>
    <xf numFmtId="0" fontId="0" fillId="0" borderId="10" xfId="0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2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horizontal="right" vertical="center"/>
    </xf>
    <xf numFmtId="0" fontId="11" fillId="0" borderId="6" xfId="0" applyFont="1" applyBorder="1"/>
    <xf numFmtId="49" fontId="11" fillId="8" borderId="6" xfId="0" applyNumberFormat="1" applyFont="1" applyFill="1" applyBorder="1" applyAlignment="1">
      <alignment horizontal="right" vertical="center"/>
    </xf>
    <xf numFmtId="4" fontId="7" fillId="5" borderId="6" xfId="0" applyNumberFormat="1" applyFont="1" applyFill="1" applyBorder="1" applyAlignment="1">
      <alignment horizontal="right" vertical="center"/>
    </xf>
    <xf numFmtId="0" fontId="11" fillId="8" borderId="6" xfId="0" applyNumberFormat="1" applyFont="1" applyFill="1" applyBorder="1" applyAlignment="1">
      <alignment horizontal="center" vertical="center"/>
    </xf>
    <xf numFmtId="0" fontId="11" fillId="0" borderId="0" xfId="0" applyFont="1"/>
    <xf numFmtId="49" fontId="11" fillId="8" borderId="6" xfId="0" applyNumberFormat="1" applyFont="1" applyFill="1" applyBorder="1" applyAlignment="1">
      <alignment horizontal="center" vertical="center"/>
    </xf>
    <xf numFmtId="49" fontId="11" fillId="8" borderId="6" xfId="0" applyNumberFormat="1" applyFont="1" applyFill="1" applyBorder="1" applyAlignment="1">
      <alignment vertical="center"/>
    </xf>
    <xf numFmtId="49" fontId="11" fillId="0" borderId="6" xfId="0" applyNumberFormat="1" applyFont="1" applyBorder="1" applyAlignment="1">
      <alignment horizontal="center" vertical="center"/>
    </xf>
    <xf numFmtId="49" fontId="11" fillId="8" borderId="6" xfId="0" applyNumberFormat="1" applyFont="1" applyFill="1" applyBorder="1" applyAlignment="1">
      <alignment horizontal="left" vertical="center" wrapText="1"/>
    </xf>
    <xf numFmtId="49" fontId="14" fillId="9" borderId="6" xfId="0" applyNumberFormat="1" applyFont="1" applyFill="1" applyBorder="1" applyAlignment="1">
      <alignment vertical="center" wrapText="1"/>
    </xf>
    <xf numFmtId="49" fontId="11" fillId="0" borderId="6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11" fillId="0" borderId="6" xfId="0" applyNumberFormat="1" applyFont="1" applyBorder="1" applyAlignment="1">
      <alignment horizontal="left" vertical="center"/>
    </xf>
    <xf numFmtId="0" fontId="16" fillId="6" borderId="15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right" vertical="center"/>
    </xf>
    <xf numFmtId="49" fontId="11" fillId="0" borderId="16" xfId="0" applyNumberFormat="1" applyFont="1" applyBorder="1" applyAlignment="1">
      <alignment vertical="center"/>
    </xf>
    <xf numFmtId="49" fontId="11" fillId="0" borderId="6" xfId="0" applyNumberFormat="1" applyFont="1" applyFill="1" applyBorder="1" applyAlignment="1">
      <alignment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vertical="center"/>
    </xf>
    <xf numFmtId="49" fontId="11" fillId="8" borderId="16" xfId="0" applyNumberFormat="1" applyFont="1" applyFill="1" applyBorder="1" applyAlignment="1">
      <alignment vertical="center"/>
    </xf>
    <xf numFmtId="49" fontId="11" fillId="8" borderId="6" xfId="0" applyNumberFormat="1" applyFont="1" applyFill="1" applyBorder="1" applyAlignment="1">
      <alignment horizontal="center"/>
    </xf>
    <xf numFmtId="0" fontId="11" fillId="8" borderId="6" xfId="0" applyFont="1" applyFill="1" applyBorder="1"/>
    <xf numFmtId="49" fontId="11" fillId="8" borderId="6" xfId="0" applyNumberFormat="1" applyFont="1" applyFill="1" applyBorder="1" applyAlignment="1">
      <alignment horizontal="right"/>
    </xf>
    <xf numFmtId="0" fontId="11" fillId="8" borderId="6" xfId="0" applyFont="1" applyFill="1" applyBorder="1" applyAlignment="1">
      <alignment horizontal="right"/>
    </xf>
    <xf numFmtId="0" fontId="11" fillId="8" borderId="6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right" vertical="center"/>
    </xf>
    <xf numFmtId="2" fontId="7" fillId="5" borderId="6" xfId="0" applyNumberFormat="1" applyFont="1" applyFill="1" applyBorder="1" applyAlignment="1">
      <alignment horizontal="right" vertical="center"/>
    </xf>
    <xf numFmtId="49" fontId="11" fillId="0" borderId="17" xfId="0" applyNumberFormat="1" applyFont="1" applyBorder="1" applyAlignment="1">
      <alignment horizontal="right" vertical="center"/>
    </xf>
    <xf numFmtId="49" fontId="11" fillId="0" borderId="16" xfId="0" applyNumberFormat="1" applyFont="1" applyBorder="1" applyAlignment="1">
      <alignment horizontal="right" vertical="center"/>
    </xf>
    <xf numFmtId="49" fontId="11" fillId="0" borderId="3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11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0" fillId="0" borderId="6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6" fontId="17" fillId="5" borderId="0" xfId="0" applyNumberFormat="1" applyFont="1" applyFill="1" applyAlignment="1">
      <alignment vertical="center"/>
    </xf>
    <xf numFmtId="164" fontId="1" fillId="0" borderId="6" xfId="1" applyNumberFormat="1" applyFont="1" applyBorder="1"/>
    <xf numFmtId="0" fontId="2" fillId="0" borderId="6" xfId="0" applyFont="1" applyBorder="1"/>
    <xf numFmtId="0" fontId="0" fillId="0" borderId="0" xfId="0"/>
    <xf numFmtId="0" fontId="2" fillId="0" borderId="18" xfId="0" applyFont="1" applyBorder="1"/>
    <xf numFmtId="0" fontId="11" fillId="0" borderId="8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49" fontId="14" fillId="9" borderId="8" xfId="0" applyNumberFormat="1" applyFont="1" applyFill="1" applyBorder="1" applyAlignment="1">
      <alignment vertical="center" wrapText="1"/>
    </xf>
    <xf numFmtId="49" fontId="14" fillId="9" borderId="9" xfId="0" applyNumberFormat="1" applyFont="1" applyFill="1" applyBorder="1" applyAlignment="1">
      <alignment vertical="center" wrapText="1"/>
    </xf>
    <xf numFmtId="49" fontId="14" fillId="9" borderId="3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vertical="center" wrapText="1"/>
    </xf>
    <xf numFmtId="49" fontId="11" fillId="8" borderId="8" xfId="0" applyNumberFormat="1" applyFont="1" applyFill="1" applyBorder="1" applyAlignment="1">
      <alignment horizontal="left" vertical="center"/>
    </xf>
    <xf numFmtId="49" fontId="11" fillId="8" borderId="9" xfId="0" applyNumberFormat="1" applyFont="1" applyFill="1" applyBorder="1" applyAlignment="1">
      <alignment horizontal="left" vertical="center"/>
    </xf>
    <xf numFmtId="49" fontId="11" fillId="8" borderId="3" xfId="0" applyNumberFormat="1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8" xfId="0" applyNumberFormat="1" applyFont="1" applyBorder="1" applyAlignment="1">
      <alignment horizontal="left" vertical="center"/>
    </xf>
    <xf numFmtId="0" fontId="11" fillId="0" borderId="9" xfId="0" applyNumberFormat="1" applyFont="1" applyBorder="1" applyAlignment="1">
      <alignment horizontal="left" vertical="center"/>
    </xf>
    <xf numFmtId="0" fontId="11" fillId="0" borderId="3" xfId="0" applyNumberFormat="1" applyFont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8" borderId="8" xfId="0" applyNumberFormat="1" applyFont="1" applyFill="1" applyBorder="1" applyAlignment="1">
      <alignment horizontal="center" vertical="center"/>
    </xf>
    <xf numFmtId="0" fontId="11" fillId="8" borderId="3" xfId="0" applyNumberFormat="1" applyFont="1" applyFill="1" applyBorder="1" applyAlignment="1">
      <alignment horizontal="center" vertical="center"/>
    </xf>
    <xf numFmtId="49" fontId="14" fillId="9" borderId="8" xfId="0" applyNumberFormat="1" applyFont="1" applyFill="1" applyBorder="1" applyAlignment="1">
      <alignment wrapText="1"/>
    </xf>
    <xf numFmtId="49" fontId="14" fillId="9" borderId="3" xfId="0" applyNumberFormat="1" applyFont="1" applyFill="1" applyBorder="1" applyAlignment="1">
      <alignment wrapText="1"/>
    </xf>
    <xf numFmtId="0" fontId="16" fillId="6" borderId="15" xfId="0" applyFont="1" applyFill="1" applyBorder="1" applyAlignment="1">
      <alignment horizontal="left" vertical="center"/>
    </xf>
    <xf numFmtId="0" fontId="14" fillId="9" borderId="8" xfId="0" applyFont="1" applyFill="1" applyBorder="1" applyAlignment="1">
      <alignment vertical="center" wrapText="1"/>
    </xf>
    <xf numFmtId="0" fontId="14" fillId="9" borderId="9" xfId="0" applyFont="1" applyFill="1" applyBorder="1" applyAlignment="1">
      <alignment vertical="center" wrapText="1"/>
    </xf>
    <xf numFmtId="0" fontId="14" fillId="9" borderId="3" xfId="0" applyFont="1" applyFill="1" applyBorder="1" applyAlignment="1">
      <alignment vertical="center" wrapText="1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4" fillId="9" borderId="6" xfId="0" applyNumberFormat="1" applyFont="1" applyFill="1" applyBorder="1" applyAlignment="1">
      <alignment vertical="center" wrapText="1"/>
    </xf>
    <xf numFmtId="49" fontId="11" fillId="8" borderId="8" xfId="0" applyNumberFormat="1" applyFont="1" applyFill="1" applyBorder="1" applyAlignment="1">
      <alignment horizontal="center" vertical="center"/>
    </xf>
    <xf numFmtId="49" fontId="11" fillId="8" borderId="3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4" fillId="9" borderId="8" xfId="0" applyNumberFormat="1" applyFont="1" applyFill="1" applyBorder="1" applyAlignment="1">
      <alignment vertical="center" wrapText="1"/>
    </xf>
    <xf numFmtId="0" fontId="12" fillId="0" borderId="9" xfId="0" applyNumberFormat="1" applyFont="1" applyBorder="1" applyAlignment="1">
      <alignment vertical="center" wrapText="1"/>
    </xf>
    <xf numFmtId="0" fontId="12" fillId="0" borderId="3" xfId="0" applyNumberFormat="1" applyFont="1" applyBorder="1" applyAlignment="1">
      <alignment vertical="center" wrapText="1"/>
    </xf>
    <xf numFmtId="0" fontId="12" fillId="9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16" fillId="6" borderId="14" xfId="0" applyFont="1" applyFill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49" fontId="14" fillId="7" borderId="8" xfId="0" applyNumberFormat="1" applyFont="1" applyFill="1" applyBorder="1" applyAlignment="1">
      <alignment vertical="center" wrapText="1"/>
    </xf>
    <xf numFmtId="49" fontId="14" fillId="7" borderId="9" xfId="0" applyNumberFormat="1" applyFont="1" applyFill="1" applyBorder="1" applyAlignment="1">
      <alignment vertical="center" wrapText="1"/>
    </xf>
    <xf numFmtId="49" fontId="11" fillId="8" borderId="8" xfId="0" applyNumberFormat="1" applyFont="1" applyFill="1" applyBorder="1" applyAlignment="1">
      <alignment horizontal="left" vertical="center" wrapText="1"/>
    </xf>
    <xf numFmtId="49" fontId="11" fillId="8" borderId="3" xfId="0" applyNumberFormat="1" applyFont="1" applyFill="1" applyBorder="1" applyAlignment="1">
      <alignment horizontal="left" vertical="center" wrapText="1"/>
    </xf>
  </cellXfs>
  <cellStyles count="3">
    <cellStyle name="Čiarka" xfId="1" builtinId="3"/>
    <cellStyle name="Normálna" xfId="0" builtinId="0"/>
    <cellStyle name="SAPBEXstdDat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F1" sqref="F1:F1048576"/>
    </sheetView>
  </sheetViews>
  <sheetFormatPr defaultRowHeight="15" x14ac:dyDescent="0.25"/>
  <cols>
    <col min="2" max="2" width="24.85546875" customWidth="1"/>
    <col min="3" max="3" width="40" customWidth="1"/>
    <col min="4" max="4" width="22.28515625" customWidth="1"/>
    <col min="5" max="5" width="21" customWidth="1"/>
    <col min="6" max="6" width="23.5703125" customWidth="1"/>
    <col min="7" max="7" width="31.42578125" style="22" customWidth="1"/>
    <col min="257" max="257" width="24.85546875" customWidth="1"/>
    <col min="258" max="258" width="40" customWidth="1"/>
    <col min="259" max="259" width="22.28515625" customWidth="1"/>
    <col min="260" max="260" width="21" customWidth="1"/>
    <col min="261" max="261" width="20.7109375" customWidth="1"/>
    <col min="262" max="262" width="23.5703125" customWidth="1"/>
    <col min="263" max="263" width="31.42578125" customWidth="1"/>
    <col min="513" max="513" width="24.85546875" customWidth="1"/>
    <col min="514" max="514" width="40" customWidth="1"/>
    <col min="515" max="515" width="22.28515625" customWidth="1"/>
    <col min="516" max="516" width="21" customWidth="1"/>
    <col min="517" max="517" width="20.7109375" customWidth="1"/>
    <col min="518" max="518" width="23.5703125" customWidth="1"/>
    <col min="519" max="519" width="31.42578125" customWidth="1"/>
    <col min="769" max="769" width="24.85546875" customWidth="1"/>
    <col min="770" max="770" width="40" customWidth="1"/>
    <col min="771" max="771" width="22.28515625" customWidth="1"/>
    <col min="772" max="772" width="21" customWidth="1"/>
    <col min="773" max="773" width="20.7109375" customWidth="1"/>
    <col min="774" max="774" width="23.5703125" customWidth="1"/>
    <col min="775" max="775" width="31.42578125" customWidth="1"/>
    <col min="1025" max="1025" width="24.85546875" customWidth="1"/>
    <col min="1026" max="1026" width="40" customWidth="1"/>
    <col min="1027" max="1027" width="22.28515625" customWidth="1"/>
    <col min="1028" max="1028" width="21" customWidth="1"/>
    <col min="1029" max="1029" width="20.7109375" customWidth="1"/>
    <col min="1030" max="1030" width="23.5703125" customWidth="1"/>
    <col min="1031" max="1031" width="31.42578125" customWidth="1"/>
    <col min="1281" max="1281" width="24.85546875" customWidth="1"/>
    <col min="1282" max="1282" width="40" customWidth="1"/>
    <col min="1283" max="1283" width="22.28515625" customWidth="1"/>
    <col min="1284" max="1284" width="21" customWidth="1"/>
    <col min="1285" max="1285" width="20.7109375" customWidth="1"/>
    <col min="1286" max="1286" width="23.5703125" customWidth="1"/>
    <col min="1287" max="1287" width="31.42578125" customWidth="1"/>
    <col min="1537" max="1537" width="24.85546875" customWidth="1"/>
    <col min="1538" max="1538" width="40" customWidth="1"/>
    <col min="1539" max="1539" width="22.28515625" customWidth="1"/>
    <col min="1540" max="1540" width="21" customWidth="1"/>
    <col min="1541" max="1541" width="20.7109375" customWidth="1"/>
    <col min="1542" max="1542" width="23.5703125" customWidth="1"/>
    <col min="1543" max="1543" width="31.42578125" customWidth="1"/>
    <col min="1793" max="1793" width="24.85546875" customWidth="1"/>
    <col min="1794" max="1794" width="40" customWidth="1"/>
    <col min="1795" max="1795" width="22.28515625" customWidth="1"/>
    <col min="1796" max="1796" width="21" customWidth="1"/>
    <col min="1797" max="1797" width="20.7109375" customWidth="1"/>
    <col min="1798" max="1798" width="23.5703125" customWidth="1"/>
    <col min="1799" max="1799" width="31.42578125" customWidth="1"/>
    <col min="2049" max="2049" width="24.85546875" customWidth="1"/>
    <col min="2050" max="2050" width="40" customWidth="1"/>
    <col min="2051" max="2051" width="22.28515625" customWidth="1"/>
    <col min="2052" max="2052" width="21" customWidth="1"/>
    <col min="2053" max="2053" width="20.7109375" customWidth="1"/>
    <col min="2054" max="2054" width="23.5703125" customWidth="1"/>
    <col min="2055" max="2055" width="31.42578125" customWidth="1"/>
    <col min="2305" max="2305" width="24.85546875" customWidth="1"/>
    <col min="2306" max="2306" width="40" customWidth="1"/>
    <col min="2307" max="2307" width="22.28515625" customWidth="1"/>
    <col min="2308" max="2308" width="21" customWidth="1"/>
    <col min="2309" max="2309" width="20.7109375" customWidth="1"/>
    <col min="2310" max="2310" width="23.5703125" customWidth="1"/>
    <col min="2311" max="2311" width="31.42578125" customWidth="1"/>
    <col min="2561" max="2561" width="24.85546875" customWidth="1"/>
    <col min="2562" max="2562" width="40" customWidth="1"/>
    <col min="2563" max="2563" width="22.28515625" customWidth="1"/>
    <col min="2564" max="2564" width="21" customWidth="1"/>
    <col min="2565" max="2565" width="20.7109375" customWidth="1"/>
    <col min="2566" max="2566" width="23.5703125" customWidth="1"/>
    <col min="2567" max="2567" width="31.42578125" customWidth="1"/>
    <col min="2817" max="2817" width="24.85546875" customWidth="1"/>
    <col min="2818" max="2818" width="40" customWidth="1"/>
    <col min="2819" max="2819" width="22.28515625" customWidth="1"/>
    <col min="2820" max="2820" width="21" customWidth="1"/>
    <col min="2821" max="2821" width="20.7109375" customWidth="1"/>
    <col min="2822" max="2822" width="23.5703125" customWidth="1"/>
    <col min="2823" max="2823" width="31.42578125" customWidth="1"/>
    <col min="3073" max="3073" width="24.85546875" customWidth="1"/>
    <col min="3074" max="3074" width="40" customWidth="1"/>
    <col min="3075" max="3075" width="22.28515625" customWidth="1"/>
    <col min="3076" max="3076" width="21" customWidth="1"/>
    <col min="3077" max="3077" width="20.7109375" customWidth="1"/>
    <col min="3078" max="3078" width="23.5703125" customWidth="1"/>
    <col min="3079" max="3079" width="31.42578125" customWidth="1"/>
    <col min="3329" max="3329" width="24.85546875" customWidth="1"/>
    <col min="3330" max="3330" width="40" customWidth="1"/>
    <col min="3331" max="3331" width="22.28515625" customWidth="1"/>
    <col min="3332" max="3332" width="21" customWidth="1"/>
    <col min="3333" max="3333" width="20.7109375" customWidth="1"/>
    <col min="3334" max="3334" width="23.5703125" customWidth="1"/>
    <col min="3335" max="3335" width="31.42578125" customWidth="1"/>
    <col min="3585" max="3585" width="24.85546875" customWidth="1"/>
    <col min="3586" max="3586" width="40" customWidth="1"/>
    <col min="3587" max="3587" width="22.28515625" customWidth="1"/>
    <col min="3588" max="3588" width="21" customWidth="1"/>
    <col min="3589" max="3589" width="20.7109375" customWidth="1"/>
    <col min="3590" max="3590" width="23.5703125" customWidth="1"/>
    <col min="3591" max="3591" width="31.42578125" customWidth="1"/>
    <col min="3841" max="3841" width="24.85546875" customWidth="1"/>
    <col min="3842" max="3842" width="40" customWidth="1"/>
    <col min="3843" max="3843" width="22.28515625" customWidth="1"/>
    <col min="3844" max="3844" width="21" customWidth="1"/>
    <col min="3845" max="3845" width="20.7109375" customWidth="1"/>
    <col min="3846" max="3846" width="23.5703125" customWidth="1"/>
    <col min="3847" max="3847" width="31.42578125" customWidth="1"/>
    <col min="4097" max="4097" width="24.85546875" customWidth="1"/>
    <col min="4098" max="4098" width="40" customWidth="1"/>
    <col min="4099" max="4099" width="22.28515625" customWidth="1"/>
    <col min="4100" max="4100" width="21" customWidth="1"/>
    <col min="4101" max="4101" width="20.7109375" customWidth="1"/>
    <col min="4102" max="4102" width="23.5703125" customWidth="1"/>
    <col min="4103" max="4103" width="31.42578125" customWidth="1"/>
    <col min="4353" max="4353" width="24.85546875" customWidth="1"/>
    <col min="4354" max="4354" width="40" customWidth="1"/>
    <col min="4355" max="4355" width="22.28515625" customWidth="1"/>
    <col min="4356" max="4356" width="21" customWidth="1"/>
    <col min="4357" max="4357" width="20.7109375" customWidth="1"/>
    <col min="4358" max="4358" width="23.5703125" customWidth="1"/>
    <col min="4359" max="4359" width="31.42578125" customWidth="1"/>
    <col min="4609" max="4609" width="24.85546875" customWidth="1"/>
    <col min="4610" max="4610" width="40" customWidth="1"/>
    <col min="4611" max="4611" width="22.28515625" customWidth="1"/>
    <col min="4612" max="4612" width="21" customWidth="1"/>
    <col min="4613" max="4613" width="20.7109375" customWidth="1"/>
    <col min="4614" max="4614" width="23.5703125" customWidth="1"/>
    <col min="4615" max="4615" width="31.42578125" customWidth="1"/>
    <col min="4865" max="4865" width="24.85546875" customWidth="1"/>
    <col min="4866" max="4866" width="40" customWidth="1"/>
    <col min="4867" max="4867" width="22.28515625" customWidth="1"/>
    <col min="4868" max="4868" width="21" customWidth="1"/>
    <col min="4869" max="4869" width="20.7109375" customWidth="1"/>
    <col min="4870" max="4870" width="23.5703125" customWidth="1"/>
    <col min="4871" max="4871" width="31.42578125" customWidth="1"/>
    <col min="5121" max="5121" width="24.85546875" customWidth="1"/>
    <col min="5122" max="5122" width="40" customWidth="1"/>
    <col min="5123" max="5123" width="22.28515625" customWidth="1"/>
    <col min="5124" max="5124" width="21" customWidth="1"/>
    <col min="5125" max="5125" width="20.7109375" customWidth="1"/>
    <col min="5126" max="5126" width="23.5703125" customWidth="1"/>
    <col min="5127" max="5127" width="31.42578125" customWidth="1"/>
    <col min="5377" max="5377" width="24.85546875" customWidth="1"/>
    <col min="5378" max="5378" width="40" customWidth="1"/>
    <col min="5379" max="5379" width="22.28515625" customWidth="1"/>
    <col min="5380" max="5380" width="21" customWidth="1"/>
    <col min="5381" max="5381" width="20.7109375" customWidth="1"/>
    <col min="5382" max="5382" width="23.5703125" customWidth="1"/>
    <col min="5383" max="5383" width="31.42578125" customWidth="1"/>
    <col min="5633" max="5633" width="24.85546875" customWidth="1"/>
    <col min="5634" max="5634" width="40" customWidth="1"/>
    <col min="5635" max="5635" width="22.28515625" customWidth="1"/>
    <col min="5636" max="5636" width="21" customWidth="1"/>
    <col min="5637" max="5637" width="20.7109375" customWidth="1"/>
    <col min="5638" max="5638" width="23.5703125" customWidth="1"/>
    <col min="5639" max="5639" width="31.42578125" customWidth="1"/>
    <col min="5889" max="5889" width="24.85546875" customWidth="1"/>
    <col min="5890" max="5890" width="40" customWidth="1"/>
    <col min="5891" max="5891" width="22.28515625" customWidth="1"/>
    <col min="5892" max="5892" width="21" customWidth="1"/>
    <col min="5893" max="5893" width="20.7109375" customWidth="1"/>
    <col min="5894" max="5894" width="23.5703125" customWidth="1"/>
    <col min="5895" max="5895" width="31.42578125" customWidth="1"/>
    <col min="6145" max="6145" width="24.85546875" customWidth="1"/>
    <col min="6146" max="6146" width="40" customWidth="1"/>
    <col min="6147" max="6147" width="22.28515625" customWidth="1"/>
    <col min="6148" max="6148" width="21" customWidth="1"/>
    <col min="6149" max="6149" width="20.7109375" customWidth="1"/>
    <col min="6150" max="6150" width="23.5703125" customWidth="1"/>
    <col min="6151" max="6151" width="31.42578125" customWidth="1"/>
    <col min="6401" max="6401" width="24.85546875" customWidth="1"/>
    <col min="6402" max="6402" width="40" customWidth="1"/>
    <col min="6403" max="6403" width="22.28515625" customWidth="1"/>
    <col min="6404" max="6404" width="21" customWidth="1"/>
    <col min="6405" max="6405" width="20.7109375" customWidth="1"/>
    <col min="6406" max="6406" width="23.5703125" customWidth="1"/>
    <col min="6407" max="6407" width="31.42578125" customWidth="1"/>
    <col min="6657" max="6657" width="24.85546875" customWidth="1"/>
    <col min="6658" max="6658" width="40" customWidth="1"/>
    <col min="6659" max="6659" width="22.28515625" customWidth="1"/>
    <col min="6660" max="6660" width="21" customWidth="1"/>
    <col min="6661" max="6661" width="20.7109375" customWidth="1"/>
    <col min="6662" max="6662" width="23.5703125" customWidth="1"/>
    <col min="6663" max="6663" width="31.42578125" customWidth="1"/>
    <col min="6913" max="6913" width="24.85546875" customWidth="1"/>
    <col min="6914" max="6914" width="40" customWidth="1"/>
    <col min="6915" max="6915" width="22.28515625" customWidth="1"/>
    <col min="6916" max="6916" width="21" customWidth="1"/>
    <col min="6917" max="6917" width="20.7109375" customWidth="1"/>
    <col min="6918" max="6918" width="23.5703125" customWidth="1"/>
    <col min="6919" max="6919" width="31.42578125" customWidth="1"/>
    <col min="7169" max="7169" width="24.85546875" customWidth="1"/>
    <col min="7170" max="7170" width="40" customWidth="1"/>
    <col min="7171" max="7171" width="22.28515625" customWidth="1"/>
    <col min="7172" max="7172" width="21" customWidth="1"/>
    <col min="7173" max="7173" width="20.7109375" customWidth="1"/>
    <col min="7174" max="7174" width="23.5703125" customWidth="1"/>
    <col min="7175" max="7175" width="31.42578125" customWidth="1"/>
    <col min="7425" max="7425" width="24.85546875" customWidth="1"/>
    <col min="7426" max="7426" width="40" customWidth="1"/>
    <col min="7427" max="7427" width="22.28515625" customWidth="1"/>
    <col min="7428" max="7428" width="21" customWidth="1"/>
    <col min="7429" max="7429" width="20.7109375" customWidth="1"/>
    <col min="7430" max="7430" width="23.5703125" customWidth="1"/>
    <col min="7431" max="7431" width="31.42578125" customWidth="1"/>
    <col min="7681" max="7681" width="24.85546875" customWidth="1"/>
    <col min="7682" max="7682" width="40" customWidth="1"/>
    <col min="7683" max="7683" width="22.28515625" customWidth="1"/>
    <col min="7684" max="7684" width="21" customWidth="1"/>
    <col min="7685" max="7685" width="20.7109375" customWidth="1"/>
    <col min="7686" max="7686" width="23.5703125" customWidth="1"/>
    <col min="7687" max="7687" width="31.42578125" customWidth="1"/>
    <col min="7937" max="7937" width="24.85546875" customWidth="1"/>
    <col min="7938" max="7938" width="40" customWidth="1"/>
    <col min="7939" max="7939" width="22.28515625" customWidth="1"/>
    <col min="7940" max="7940" width="21" customWidth="1"/>
    <col min="7941" max="7941" width="20.7109375" customWidth="1"/>
    <col min="7942" max="7942" width="23.5703125" customWidth="1"/>
    <col min="7943" max="7943" width="31.42578125" customWidth="1"/>
    <col min="8193" max="8193" width="24.85546875" customWidth="1"/>
    <col min="8194" max="8194" width="40" customWidth="1"/>
    <col min="8195" max="8195" width="22.28515625" customWidth="1"/>
    <col min="8196" max="8196" width="21" customWidth="1"/>
    <col min="8197" max="8197" width="20.7109375" customWidth="1"/>
    <col min="8198" max="8198" width="23.5703125" customWidth="1"/>
    <col min="8199" max="8199" width="31.42578125" customWidth="1"/>
    <col min="8449" max="8449" width="24.85546875" customWidth="1"/>
    <col min="8450" max="8450" width="40" customWidth="1"/>
    <col min="8451" max="8451" width="22.28515625" customWidth="1"/>
    <col min="8452" max="8452" width="21" customWidth="1"/>
    <col min="8453" max="8453" width="20.7109375" customWidth="1"/>
    <col min="8454" max="8454" width="23.5703125" customWidth="1"/>
    <col min="8455" max="8455" width="31.42578125" customWidth="1"/>
    <col min="8705" max="8705" width="24.85546875" customWidth="1"/>
    <col min="8706" max="8706" width="40" customWidth="1"/>
    <col min="8707" max="8707" width="22.28515625" customWidth="1"/>
    <col min="8708" max="8708" width="21" customWidth="1"/>
    <col min="8709" max="8709" width="20.7109375" customWidth="1"/>
    <col min="8710" max="8710" width="23.5703125" customWidth="1"/>
    <col min="8711" max="8711" width="31.42578125" customWidth="1"/>
    <col min="8961" max="8961" width="24.85546875" customWidth="1"/>
    <col min="8962" max="8962" width="40" customWidth="1"/>
    <col min="8963" max="8963" width="22.28515625" customWidth="1"/>
    <col min="8964" max="8964" width="21" customWidth="1"/>
    <col min="8965" max="8965" width="20.7109375" customWidth="1"/>
    <col min="8966" max="8966" width="23.5703125" customWidth="1"/>
    <col min="8967" max="8967" width="31.42578125" customWidth="1"/>
    <col min="9217" max="9217" width="24.85546875" customWidth="1"/>
    <col min="9218" max="9218" width="40" customWidth="1"/>
    <col min="9219" max="9219" width="22.28515625" customWidth="1"/>
    <col min="9220" max="9220" width="21" customWidth="1"/>
    <col min="9221" max="9221" width="20.7109375" customWidth="1"/>
    <col min="9222" max="9222" width="23.5703125" customWidth="1"/>
    <col min="9223" max="9223" width="31.42578125" customWidth="1"/>
    <col min="9473" max="9473" width="24.85546875" customWidth="1"/>
    <col min="9474" max="9474" width="40" customWidth="1"/>
    <col min="9475" max="9475" width="22.28515625" customWidth="1"/>
    <col min="9476" max="9476" width="21" customWidth="1"/>
    <col min="9477" max="9477" width="20.7109375" customWidth="1"/>
    <col min="9478" max="9478" width="23.5703125" customWidth="1"/>
    <col min="9479" max="9479" width="31.42578125" customWidth="1"/>
    <col min="9729" max="9729" width="24.85546875" customWidth="1"/>
    <col min="9730" max="9730" width="40" customWidth="1"/>
    <col min="9731" max="9731" width="22.28515625" customWidth="1"/>
    <col min="9732" max="9732" width="21" customWidth="1"/>
    <col min="9733" max="9733" width="20.7109375" customWidth="1"/>
    <col min="9734" max="9734" width="23.5703125" customWidth="1"/>
    <col min="9735" max="9735" width="31.42578125" customWidth="1"/>
    <col min="9985" max="9985" width="24.85546875" customWidth="1"/>
    <col min="9986" max="9986" width="40" customWidth="1"/>
    <col min="9987" max="9987" width="22.28515625" customWidth="1"/>
    <col min="9988" max="9988" width="21" customWidth="1"/>
    <col min="9989" max="9989" width="20.7109375" customWidth="1"/>
    <col min="9990" max="9990" width="23.5703125" customWidth="1"/>
    <col min="9991" max="9991" width="31.42578125" customWidth="1"/>
    <col min="10241" max="10241" width="24.85546875" customWidth="1"/>
    <col min="10242" max="10242" width="40" customWidth="1"/>
    <col min="10243" max="10243" width="22.28515625" customWidth="1"/>
    <col min="10244" max="10244" width="21" customWidth="1"/>
    <col min="10245" max="10245" width="20.7109375" customWidth="1"/>
    <col min="10246" max="10246" width="23.5703125" customWidth="1"/>
    <col min="10247" max="10247" width="31.42578125" customWidth="1"/>
    <col min="10497" max="10497" width="24.85546875" customWidth="1"/>
    <col min="10498" max="10498" width="40" customWidth="1"/>
    <col min="10499" max="10499" width="22.28515625" customWidth="1"/>
    <col min="10500" max="10500" width="21" customWidth="1"/>
    <col min="10501" max="10501" width="20.7109375" customWidth="1"/>
    <col min="10502" max="10502" width="23.5703125" customWidth="1"/>
    <col min="10503" max="10503" width="31.42578125" customWidth="1"/>
    <col min="10753" max="10753" width="24.85546875" customWidth="1"/>
    <col min="10754" max="10754" width="40" customWidth="1"/>
    <col min="10755" max="10755" width="22.28515625" customWidth="1"/>
    <col min="10756" max="10756" width="21" customWidth="1"/>
    <col min="10757" max="10757" width="20.7109375" customWidth="1"/>
    <col min="10758" max="10758" width="23.5703125" customWidth="1"/>
    <col min="10759" max="10759" width="31.42578125" customWidth="1"/>
    <col min="11009" max="11009" width="24.85546875" customWidth="1"/>
    <col min="11010" max="11010" width="40" customWidth="1"/>
    <col min="11011" max="11011" width="22.28515625" customWidth="1"/>
    <col min="11012" max="11012" width="21" customWidth="1"/>
    <col min="11013" max="11013" width="20.7109375" customWidth="1"/>
    <col min="11014" max="11014" width="23.5703125" customWidth="1"/>
    <col min="11015" max="11015" width="31.42578125" customWidth="1"/>
    <col min="11265" max="11265" width="24.85546875" customWidth="1"/>
    <col min="11266" max="11266" width="40" customWidth="1"/>
    <col min="11267" max="11267" width="22.28515625" customWidth="1"/>
    <col min="11268" max="11268" width="21" customWidth="1"/>
    <col min="11269" max="11269" width="20.7109375" customWidth="1"/>
    <col min="11270" max="11270" width="23.5703125" customWidth="1"/>
    <col min="11271" max="11271" width="31.42578125" customWidth="1"/>
    <col min="11521" max="11521" width="24.85546875" customWidth="1"/>
    <col min="11522" max="11522" width="40" customWidth="1"/>
    <col min="11523" max="11523" width="22.28515625" customWidth="1"/>
    <col min="11524" max="11524" width="21" customWidth="1"/>
    <col min="11525" max="11525" width="20.7109375" customWidth="1"/>
    <col min="11526" max="11526" width="23.5703125" customWidth="1"/>
    <col min="11527" max="11527" width="31.42578125" customWidth="1"/>
    <col min="11777" max="11777" width="24.85546875" customWidth="1"/>
    <col min="11778" max="11778" width="40" customWidth="1"/>
    <col min="11779" max="11779" width="22.28515625" customWidth="1"/>
    <col min="11780" max="11780" width="21" customWidth="1"/>
    <col min="11781" max="11781" width="20.7109375" customWidth="1"/>
    <col min="11782" max="11782" width="23.5703125" customWidth="1"/>
    <col min="11783" max="11783" width="31.42578125" customWidth="1"/>
    <col min="12033" max="12033" width="24.85546875" customWidth="1"/>
    <col min="12034" max="12034" width="40" customWidth="1"/>
    <col min="12035" max="12035" width="22.28515625" customWidth="1"/>
    <col min="12036" max="12036" width="21" customWidth="1"/>
    <col min="12037" max="12037" width="20.7109375" customWidth="1"/>
    <col min="12038" max="12038" width="23.5703125" customWidth="1"/>
    <col min="12039" max="12039" width="31.42578125" customWidth="1"/>
    <col min="12289" max="12289" width="24.85546875" customWidth="1"/>
    <col min="12290" max="12290" width="40" customWidth="1"/>
    <col min="12291" max="12291" width="22.28515625" customWidth="1"/>
    <col min="12292" max="12292" width="21" customWidth="1"/>
    <col min="12293" max="12293" width="20.7109375" customWidth="1"/>
    <col min="12294" max="12294" width="23.5703125" customWidth="1"/>
    <col min="12295" max="12295" width="31.42578125" customWidth="1"/>
    <col min="12545" max="12545" width="24.85546875" customWidth="1"/>
    <col min="12546" max="12546" width="40" customWidth="1"/>
    <col min="12547" max="12547" width="22.28515625" customWidth="1"/>
    <col min="12548" max="12548" width="21" customWidth="1"/>
    <col min="12549" max="12549" width="20.7109375" customWidth="1"/>
    <col min="12550" max="12550" width="23.5703125" customWidth="1"/>
    <col min="12551" max="12551" width="31.42578125" customWidth="1"/>
    <col min="12801" max="12801" width="24.85546875" customWidth="1"/>
    <col min="12802" max="12802" width="40" customWidth="1"/>
    <col min="12803" max="12803" width="22.28515625" customWidth="1"/>
    <col min="12804" max="12804" width="21" customWidth="1"/>
    <col min="12805" max="12805" width="20.7109375" customWidth="1"/>
    <col min="12806" max="12806" width="23.5703125" customWidth="1"/>
    <col min="12807" max="12807" width="31.42578125" customWidth="1"/>
    <col min="13057" max="13057" width="24.85546875" customWidth="1"/>
    <col min="13058" max="13058" width="40" customWidth="1"/>
    <col min="13059" max="13059" width="22.28515625" customWidth="1"/>
    <col min="13060" max="13060" width="21" customWidth="1"/>
    <col min="13061" max="13061" width="20.7109375" customWidth="1"/>
    <col min="13062" max="13062" width="23.5703125" customWidth="1"/>
    <col min="13063" max="13063" width="31.42578125" customWidth="1"/>
    <col min="13313" max="13313" width="24.85546875" customWidth="1"/>
    <col min="13314" max="13314" width="40" customWidth="1"/>
    <col min="13315" max="13315" width="22.28515625" customWidth="1"/>
    <col min="13316" max="13316" width="21" customWidth="1"/>
    <col min="13317" max="13317" width="20.7109375" customWidth="1"/>
    <col min="13318" max="13318" width="23.5703125" customWidth="1"/>
    <col min="13319" max="13319" width="31.42578125" customWidth="1"/>
    <col min="13569" max="13569" width="24.85546875" customWidth="1"/>
    <col min="13570" max="13570" width="40" customWidth="1"/>
    <col min="13571" max="13571" width="22.28515625" customWidth="1"/>
    <col min="13572" max="13572" width="21" customWidth="1"/>
    <col min="13573" max="13573" width="20.7109375" customWidth="1"/>
    <col min="13574" max="13574" width="23.5703125" customWidth="1"/>
    <col min="13575" max="13575" width="31.42578125" customWidth="1"/>
    <col min="13825" max="13825" width="24.85546875" customWidth="1"/>
    <col min="13826" max="13826" width="40" customWidth="1"/>
    <col min="13827" max="13827" width="22.28515625" customWidth="1"/>
    <col min="13828" max="13828" width="21" customWidth="1"/>
    <col min="13829" max="13829" width="20.7109375" customWidth="1"/>
    <col min="13830" max="13830" width="23.5703125" customWidth="1"/>
    <col min="13831" max="13831" width="31.42578125" customWidth="1"/>
    <col min="14081" max="14081" width="24.85546875" customWidth="1"/>
    <col min="14082" max="14082" width="40" customWidth="1"/>
    <col min="14083" max="14083" width="22.28515625" customWidth="1"/>
    <col min="14084" max="14084" width="21" customWidth="1"/>
    <col min="14085" max="14085" width="20.7109375" customWidth="1"/>
    <col min="14086" max="14086" width="23.5703125" customWidth="1"/>
    <col min="14087" max="14087" width="31.42578125" customWidth="1"/>
    <col min="14337" max="14337" width="24.85546875" customWidth="1"/>
    <col min="14338" max="14338" width="40" customWidth="1"/>
    <col min="14339" max="14339" width="22.28515625" customWidth="1"/>
    <col min="14340" max="14340" width="21" customWidth="1"/>
    <col min="14341" max="14341" width="20.7109375" customWidth="1"/>
    <col min="14342" max="14342" width="23.5703125" customWidth="1"/>
    <col min="14343" max="14343" width="31.42578125" customWidth="1"/>
    <col min="14593" max="14593" width="24.85546875" customWidth="1"/>
    <col min="14594" max="14594" width="40" customWidth="1"/>
    <col min="14595" max="14595" width="22.28515625" customWidth="1"/>
    <col min="14596" max="14596" width="21" customWidth="1"/>
    <col min="14597" max="14597" width="20.7109375" customWidth="1"/>
    <col min="14598" max="14598" width="23.5703125" customWidth="1"/>
    <col min="14599" max="14599" width="31.42578125" customWidth="1"/>
    <col min="14849" max="14849" width="24.85546875" customWidth="1"/>
    <col min="14850" max="14850" width="40" customWidth="1"/>
    <col min="14851" max="14851" width="22.28515625" customWidth="1"/>
    <col min="14852" max="14852" width="21" customWidth="1"/>
    <col min="14853" max="14853" width="20.7109375" customWidth="1"/>
    <col min="14854" max="14854" width="23.5703125" customWidth="1"/>
    <col min="14855" max="14855" width="31.42578125" customWidth="1"/>
    <col min="15105" max="15105" width="24.85546875" customWidth="1"/>
    <col min="15106" max="15106" width="40" customWidth="1"/>
    <col min="15107" max="15107" width="22.28515625" customWidth="1"/>
    <col min="15108" max="15108" width="21" customWidth="1"/>
    <col min="15109" max="15109" width="20.7109375" customWidth="1"/>
    <col min="15110" max="15110" width="23.5703125" customWidth="1"/>
    <col min="15111" max="15111" width="31.42578125" customWidth="1"/>
    <col min="15361" max="15361" width="24.85546875" customWidth="1"/>
    <col min="15362" max="15362" width="40" customWidth="1"/>
    <col min="15363" max="15363" width="22.28515625" customWidth="1"/>
    <col min="15364" max="15364" width="21" customWidth="1"/>
    <col min="15365" max="15365" width="20.7109375" customWidth="1"/>
    <col min="15366" max="15366" width="23.5703125" customWidth="1"/>
    <col min="15367" max="15367" width="31.42578125" customWidth="1"/>
    <col min="15617" max="15617" width="24.85546875" customWidth="1"/>
    <col min="15618" max="15618" width="40" customWidth="1"/>
    <col min="15619" max="15619" width="22.28515625" customWidth="1"/>
    <col min="15620" max="15620" width="21" customWidth="1"/>
    <col min="15621" max="15621" width="20.7109375" customWidth="1"/>
    <col min="15622" max="15622" width="23.5703125" customWidth="1"/>
    <col min="15623" max="15623" width="31.42578125" customWidth="1"/>
    <col min="15873" max="15873" width="24.85546875" customWidth="1"/>
    <col min="15874" max="15874" width="40" customWidth="1"/>
    <col min="15875" max="15875" width="22.28515625" customWidth="1"/>
    <col min="15876" max="15876" width="21" customWidth="1"/>
    <col min="15877" max="15877" width="20.7109375" customWidth="1"/>
    <col min="15878" max="15878" width="23.5703125" customWidth="1"/>
    <col min="15879" max="15879" width="31.42578125" customWidth="1"/>
    <col min="16129" max="16129" width="24.85546875" customWidth="1"/>
    <col min="16130" max="16130" width="40" customWidth="1"/>
    <col min="16131" max="16131" width="22.28515625" customWidth="1"/>
    <col min="16132" max="16132" width="21" customWidth="1"/>
    <col min="16133" max="16133" width="20.7109375" customWidth="1"/>
    <col min="16134" max="16134" width="23.5703125" customWidth="1"/>
    <col min="16135" max="16135" width="31.42578125" customWidth="1"/>
  </cols>
  <sheetData>
    <row r="1" spans="1:7" ht="19.5" thickBot="1" x14ac:dyDescent="0.35">
      <c r="A1" s="119" t="s">
        <v>711</v>
      </c>
      <c r="B1" s="119"/>
      <c r="C1" s="119"/>
      <c r="D1" s="119"/>
      <c r="E1" s="119"/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x14ac:dyDescent="0.25">
      <c r="A3" s="2">
        <v>1</v>
      </c>
      <c r="B3" s="12" t="s">
        <v>9</v>
      </c>
      <c r="C3" s="12" t="s">
        <v>10</v>
      </c>
      <c r="D3" s="12" t="s">
        <v>11</v>
      </c>
      <c r="E3" s="3">
        <v>5.9059999999999997</v>
      </c>
      <c r="F3" s="12" t="s">
        <v>53</v>
      </c>
      <c r="G3" s="4" t="s">
        <v>41</v>
      </c>
    </row>
    <row r="4" spans="1:7" x14ac:dyDescent="0.25">
      <c r="A4" s="5">
        <v>2</v>
      </c>
      <c r="B4" s="12" t="s">
        <v>9</v>
      </c>
      <c r="C4" s="12" t="s">
        <v>12</v>
      </c>
      <c r="D4" s="12" t="s">
        <v>13</v>
      </c>
      <c r="E4" s="7">
        <v>1.5529999999999999</v>
      </c>
      <c r="F4" s="12" t="s">
        <v>54</v>
      </c>
      <c r="G4" s="8" t="s">
        <v>41</v>
      </c>
    </row>
    <row r="5" spans="1:7" x14ac:dyDescent="0.25">
      <c r="A5" s="5">
        <v>3</v>
      </c>
      <c r="B5" s="12" t="s">
        <v>9</v>
      </c>
      <c r="C5" s="12" t="s">
        <v>14</v>
      </c>
      <c r="D5" s="12" t="s">
        <v>15</v>
      </c>
      <c r="E5" s="10">
        <v>13.305999999999999</v>
      </c>
      <c r="F5" s="12" t="s">
        <v>52</v>
      </c>
      <c r="G5" s="8" t="s">
        <v>41</v>
      </c>
    </row>
    <row r="6" spans="1:7" x14ac:dyDescent="0.25">
      <c r="A6" s="5">
        <v>4</v>
      </c>
      <c r="B6" s="12" t="s">
        <v>9</v>
      </c>
      <c r="C6" s="12" t="s">
        <v>16</v>
      </c>
      <c r="D6" s="12" t="s">
        <v>17</v>
      </c>
      <c r="E6" s="10">
        <f>1207.792+50</f>
        <v>1257.7919999999999</v>
      </c>
      <c r="F6" s="12"/>
      <c r="G6" s="8" t="s">
        <v>36</v>
      </c>
    </row>
    <row r="7" spans="1:7" x14ac:dyDescent="0.25">
      <c r="A7" s="5">
        <v>5</v>
      </c>
      <c r="B7" s="12" t="s">
        <v>9</v>
      </c>
      <c r="C7" s="12" t="s">
        <v>18</v>
      </c>
      <c r="D7" s="12" t="s">
        <v>19</v>
      </c>
      <c r="E7" s="10">
        <v>7.4589999999999996</v>
      </c>
      <c r="F7" s="12" t="s">
        <v>53</v>
      </c>
      <c r="G7" s="8" t="s">
        <v>41</v>
      </c>
    </row>
    <row r="8" spans="1:7" x14ac:dyDescent="0.25">
      <c r="A8" s="5">
        <v>6</v>
      </c>
      <c r="B8" s="12" t="s">
        <v>9</v>
      </c>
      <c r="C8" s="12" t="s">
        <v>20</v>
      </c>
      <c r="D8" s="12" t="s">
        <v>21</v>
      </c>
      <c r="E8" s="10">
        <v>5.5709999999999997</v>
      </c>
      <c r="F8" s="12" t="s">
        <v>53</v>
      </c>
      <c r="G8" s="8" t="s">
        <v>41</v>
      </c>
    </row>
    <row r="9" spans="1:7" x14ac:dyDescent="0.25">
      <c r="A9" s="5">
        <v>7</v>
      </c>
      <c r="B9" s="12" t="s">
        <v>9</v>
      </c>
      <c r="C9" s="12" t="s">
        <v>22</v>
      </c>
      <c r="D9" s="12" t="s">
        <v>23</v>
      </c>
      <c r="E9" s="10">
        <v>5.6479999999999997</v>
      </c>
      <c r="F9" s="12" t="s">
        <v>55</v>
      </c>
      <c r="G9" s="8" t="s">
        <v>36</v>
      </c>
    </row>
    <row r="10" spans="1:7" x14ac:dyDescent="0.25">
      <c r="A10" s="5">
        <v>8</v>
      </c>
      <c r="B10" s="12" t="s">
        <v>9</v>
      </c>
      <c r="C10" s="12" t="s">
        <v>24</v>
      </c>
      <c r="D10" s="12" t="s">
        <v>25</v>
      </c>
      <c r="E10" s="10">
        <v>5.8570000000000002</v>
      </c>
      <c r="F10" s="12" t="s">
        <v>57</v>
      </c>
      <c r="G10" s="8" t="s">
        <v>41</v>
      </c>
    </row>
    <row r="11" spans="1:7" x14ac:dyDescent="0.25">
      <c r="A11" s="5">
        <v>9</v>
      </c>
      <c r="B11" s="12" t="s">
        <v>9</v>
      </c>
      <c r="C11" s="12" t="s">
        <v>26</v>
      </c>
      <c r="D11" s="12" t="s">
        <v>27</v>
      </c>
      <c r="E11" s="10">
        <v>6.4690000000000003</v>
      </c>
      <c r="F11" s="12" t="s">
        <v>53</v>
      </c>
      <c r="G11" s="8" t="s">
        <v>41</v>
      </c>
    </row>
    <row r="12" spans="1:7" x14ac:dyDescent="0.25">
      <c r="A12" s="5">
        <v>10</v>
      </c>
      <c r="B12" s="12" t="s">
        <v>9</v>
      </c>
      <c r="C12" s="12" t="s">
        <v>28</v>
      </c>
      <c r="D12" s="12" t="s">
        <v>29</v>
      </c>
      <c r="E12" s="10">
        <v>20.21</v>
      </c>
      <c r="F12" s="12" t="s">
        <v>58</v>
      </c>
      <c r="G12" s="8" t="s">
        <v>36</v>
      </c>
    </row>
    <row r="13" spans="1:7" x14ac:dyDescent="0.25">
      <c r="A13" s="5">
        <v>11</v>
      </c>
      <c r="B13" s="16" t="s">
        <v>9</v>
      </c>
      <c r="C13" s="16" t="s">
        <v>30</v>
      </c>
      <c r="D13" s="16" t="s">
        <v>31</v>
      </c>
      <c r="E13" s="10">
        <v>3.266</v>
      </c>
      <c r="F13" s="12" t="s">
        <v>53</v>
      </c>
      <c r="G13" s="8" t="s">
        <v>41</v>
      </c>
    </row>
    <row r="14" spans="1:7" x14ac:dyDescent="0.25">
      <c r="A14" s="5">
        <v>12</v>
      </c>
      <c r="B14" s="12" t="s">
        <v>9</v>
      </c>
      <c r="C14" s="12" t="s">
        <v>32</v>
      </c>
      <c r="D14" s="12" t="s">
        <v>33</v>
      </c>
      <c r="E14" s="10">
        <v>5.1129999999999995</v>
      </c>
      <c r="F14" s="12" t="s">
        <v>53</v>
      </c>
      <c r="G14" s="8" t="s">
        <v>36</v>
      </c>
    </row>
    <row r="15" spans="1:7" x14ac:dyDescent="0.25">
      <c r="A15" s="5">
        <v>13</v>
      </c>
      <c r="B15" s="12" t="s">
        <v>9</v>
      </c>
      <c r="C15" s="12" t="s">
        <v>35</v>
      </c>
      <c r="D15" s="12" t="s">
        <v>34</v>
      </c>
      <c r="E15" s="10">
        <v>0.04</v>
      </c>
      <c r="F15" s="12" t="s">
        <v>56</v>
      </c>
      <c r="G15" s="8" t="s">
        <v>36</v>
      </c>
    </row>
    <row r="16" spans="1:7" s="18" customFormat="1" x14ac:dyDescent="0.25">
      <c r="A16" s="5">
        <v>14</v>
      </c>
      <c r="B16" s="12" t="s">
        <v>9</v>
      </c>
      <c r="C16" s="12" t="s">
        <v>35</v>
      </c>
      <c r="D16" s="12" t="s">
        <v>42</v>
      </c>
      <c r="E16" s="10">
        <v>2.4780000000000002</v>
      </c>
      <c r="F16" s="12" t="s">
        <v>56</v>
      </c>
      <c r="G16" s="8" t="s">
        <v>41</v>
      </c>
    </row>
    <row r="17" spans="1:7" s="18" customFormat="1" x14ac:dyDescent="0.25">
      <c r="A17" s="5">
        <v>15</v>
      </c>
      <c r="B17" s="12" t="s">
        <v>9</v>
      </c>
      <c r="C17" s="12" t="s">
        <v>35</v>
      </c>
      <c r="D17" s="12" t="s">
        <v>51</v>
      </c>
      <c r="E17" s="10">
        <v>1.766</v>
      </c>
      <c r="F17" s="12" t="s">
        <v>53</v>
      </c>
      <c r="G17" s="8" t="s">
        <v>41</v>
      </c>
    </row>
    <row r="18" spans="1:7" x14ac:dyDescent="0.25">
      <c r="A18" s="5">
        <v>16</v>
      </c>
      <c r="B18" s="12" t="s">
        <v>9</v>
      </c>
      <c r="C18" s="12" t="s">
        <v>38</v>
      </c>
      <c r="D18" s="12" t="s">
        <v>37</v>
      </c>
      <c r="E18" s="10">
        <f>0.364*12</f>
        <v>4.3680000000000003</v>
      </c>
      <c r="F18" s="12" t="s">
        <v>52</v>
      </c>
      <c r="G18" s="8" t="s">
        <v>36</v>
      </c>
    </row>
    <row r="19" spans="1:7" x14ac:dyDescent="0.25">
      <c r="A19" s="5">
        <v>17</v>
      </c>
      <c r="B19" s="12" t="s">
        <v>9</v>
      </c>
      <c r="C19" s="12" t="s">
        <v>38</v>
      </c>
      <c r="D19" s="12" t="s">
        <v>39</v>
      </c>
      <c r="E19" s="10">
        <f>0.51*12</f>
        <v>6.12</v>
      </c>
      <c r="F19" s="12" t="s">
        <v>52</v>
      </c>
      <c r="G19" s="8" t="s">
        <v>36</v>
      </c>
    </row>
    <row r="20" spans="1:7" x14ac:dyDescent="0.25">
      <c r="A20" s="5">
        <v>18</v>
      </c>
      <c r="B20" s="12" t="s">
        <v>9</v>
      </c>
      <c r="C20" s="12" t="s">
        <v>38</v>
      </c>
      <c r="D20" s="12" t="s">
        <v>40</v>
      </c>
      <c r="E20" s="23">
        <v>0.69699999999999995</v>
      </c>
      <c r="F20" s="12" t="s">
        <v>53</v>
      </c>
      <c r="G20" s="8" t="s">
        <v>41</v>
      </c>
    </row>
    <row r="21" spans="1:7" x14ac:dyDescent="0.25">
      <c r="A21" s="5">
        <v>19</v>
      </c>
      <c r="B21" s="12" t="s">
        <v>9</v>
      </c>
      <c r="C21" s="12" t="s">
        <v>43</v>
      </c>
      <c r="D21" s="12" t="s">
        <v>44</v>
      </c>
      <c r="E21" s="10">
        <f>0.098*12</f>
        <v>1.1760000000000002</v>
      </c>
      <c r="F21" s="12" t="s">
        <v>53</v>
      </c>
      <c r="G21" s="8" t="s">
        <v>36</v>
      </c>
    </row>
    <row r="22" spans="1:7" x14ac:dyDescent="0.25">
      <c r="A22" s="5">
        <v>20</v>
      </c>
      <c r="B22" s="12" t="s">
        <v>9</v>
      </c>
      <c r="C22" s="12" t="s">
        <v>45</v>
      </c>
      <c r="D22" s="12" t="s">
        <v>46</v>
      </c>
      <c r="E22" s="10">
        <v>3.5350000000000001</v>
      </c>
      <c r="F22" s="12" t="s">
        <v>56</v>
      </c>
      <c r="G22" s="8" t="s">
        <v>41</v>
      </c>
    </row>
    <row r="23" spans="1:7" s="18" customFormat="1" x14ac:dyDescent="0.25">
      <c r="A23" s="5">
        <v>21</v>
      </c>
      <c r="B23" s="12" t="s">
        <v>9</v>
      </c>
      <c r="C23" s="12" t="s">
        <v>47</v>
      </c>
      <c r="D23" s="12" t="s">
        <v>48</v>
      </c>
      <c r="E23" s="10">
        <f>0.295*12</f>
        <v>3.54</v>
      </c>
      <c r="F23" s="12" t="s">
        <v>59</v>
      </c>
      <c r="G23" s="8" t="s">
        <v>36</v>
      </c>
    </row>
    <row r="24" spans="1:7" s="18" customFormat="1" x14ac:dyDescent="0.25">
      <c r="A24" s="5">
        <v>22</v>
      </c>
      <c r="B24" s="12" t="s">
        <v>9</v>
      </c>
      <c r="C24" s="12" t="s">
        <v>49</v>
      </c>
      <c r="D24" s="12" t="s">
        <v>50</v>
      </c>
      <c r="E24" s="10">
        <f>(0.383+0.48)/2*12</f>
        <v>5.1779999999999999</v>
      </c>
      <c r="F24" s="12" t="s">
        <v>57</v>
      </c>
      <c r="G24" s="8" t="s">
        <v>36</v>
      </c>
    </row>
    <row r="25" spans="1:7" x14ac:dyDescent="0.25">
      <c r="A25" s="5">
        <v>23</v>
      </c>
      <c r="B25" s="9"/>
      <c r="C25" s="9"/>
      <c r="D25" s="9"/>
      <c r="E25" s="10"/>
      <c r="F25" s="12"/>
      <c r="G25" s="8"/>
    </row>
    <row r="26" spans="1:7" x14ac:dyDescent="0.25">
      <c r="A26" s="5">
        <v>24</v>
      </c>
      <c r="B26" s="13"/>
      <c r="C26" s="13"/>
      <c r="D26" s="13"/>
      <c r="E26" s="14"/>
      <c r="F26" s="16"/>
      <c r="G26" s="17"/>
    </row>
    <row r="27" spans="1:7" x14ac:dyDescent="0.25">
      <c r="A27" s="5">
        <v>25</v>
      </c>
      <c r="B27" s="13"/>
      <c r="C27" s="13"/>
      <c r="D27" s="13"/>
      <c r="E27" s="14"/>
      <c r="F27" s="16"/>
      <c r="G27" s="17"/>
    </row>
    <row r="28" spans="1:7" ht="18.75" x14ac:dyDescent="0.3">
      <c r="A28" s="117" t="s">
        <v>6</v>
      </c>
      <c r="B28" s="117"/>
      <c r="C28" s="20"/>
      <c r="D28" s="20"/>
      <c r="E28" s="116">
        <f>SUM(E3:E27)</f>
        <v>1367.048</v>
      </c>
      <c r="F28" s="9"/>
      <c r="G28" s="6"/>
    </row>
    <row r="29" spans="1:7" x14ac:dyDescent="0.25">
      <c r="A29" s="118"/>
      <c r="B29" s="118"/>
    </row>
  </sheetData>
  <mergeCells count="3">
    <mergeCell ref="A28:B28"/>
    <mergeCell ref="A29:B29"/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workbookViewId="0"/>
  </sheetViews>
  <sheetFormatPr defaultRowHeight="15" x14ac:dyDescent="0.25"/>
  <cols>
    <col min="1" max="1" width="8.85546875" style="24"/>
    <col min="2" max="2" width="24.85546875" style="24" customWidth="1"/>
    <col min="3" max="3" width="40" style="24" customWidth="1"/>
    <col min="4" max="4" width="22.28515625" style="24" customWidth="1"/>
    <col min="5" max="5" width="21" style="24" customWidth="1"/>
    <col min="6" max="6" width="23.7109375" style="24" customWidth="1"/>
    <col min="7" max="7" width="23.5703125" style="24" customWidth="1"/>
    <col min="8" max="8" width="31.42578125" style="24" customWidth="1"/>
    <col min="9" max="257" width="8.85546875" style="24"/>
    <col min="258" max="258" width="24.85546875" style="24" customWidth="1"/>
    <col min="259" max="259" width="40" style="24" customWidth="1"/>
    <col min="260" max="260" width="22.28515625" style="24" customWidth="1"/>
    <col min="261" max="261" width="21" style="24" customWidth="1"/>
    <col min="262" max="262" width="20.7109375" style="24" customWidth="1"/>
    <col min="263" max="263" width="23.5703125" style="24" customWidth="1"/>
    <col min="264" max="264" width="31.42578125" style="24" customWidth="1"/>
    <col min="265" max="513" width="8.85546875" style="24"/>
    <col min="514" max="514" width="24.85546875" style="24" customWidth="1"/>
    <col min="515" max="515" width="40" style="24" customWidth="1"/>
    <col min="516" max="516" width="22.28515625" style="24" customWidth="1"/>
    <col min="517" max="517" width="21" style="24" customWidth="1"/>
    <col min="518" max="518" width="20.7109375" style="24" customWidth="1"/>
    <col min="519" max="519" width="23.5703125" style="24" customWidth="1"/>
    <col min="520" max="520" width="31.42578125" style="24" customWidth="1"/>
    <col min="521" max="769" width="8.85546875" style="24"/>
    <col min="770" max="770" width="24.85546875" style="24" customWidth="1"/>
    <col min="771" max="771" width="40" style="24" customWidth="1"/>
    <col min="772" max="772" width="22.28515625" style="24" customWidth="1"/>
    <col min="773" max="773" width="21" style="24" customWidth="1"/>
    <col min="774" max="774" width="20.7109375" style="24" customWidth="1"/>
    <col min="775" max="775" width="23.5703125" style="24" customWidth="1"/>
    <col min="776" max="776" width="31.42578125" style="24" customWidth="1"/>
    <col min="777" max="1025" width="8.85546875" style="24"/>
    <col min="1026" max="1026" width="24.85546875" style="24" customWidth="1"/>
    <col min="1027" max="1027" width="40" style="24" customWidth="1"/>
    <col min="1028" max="1028" width="22.28515625" style="24" customWidth="1"/>
    <col min="1029" max="1029" width="21" style="24" customWidth="1"/>
    <col min="1030" max="1030" width="20.7109375" style="24" customWidth="1"/>
    <col min="1031" max="1031" width="23.5703125" style="24" customWidth="1"/>
    <col min="1032" max="1032" width="31.42578125" style="24" customWidth="1"/>
    <col min="1033" max="1281" width="8.85546875" style="24"/>
    <col min="1282" max="1282" width="24.85546875" style="24" customWidth="1"/>
    <col min="1283" max="1283" width="40" style="24" customWidth="1"/>
    <col min="1284" max="1284" width="22.28515625" style="24" customWidth="1"/>
    <col min="1285" max="1285" width="21" style="24" customWidth="1"/>
    <col min="1286" max="1286" width="20.7109375" style="24" customWidth="1"/>
    <col min="1287" max="1287" width="23.5703125" style="24" customWidth="1"/>
    <col min="1288" max="1288" width="31.42578125" style="24" customWidth="1"/>
    <col min="1289" max="1537" width="8.85546875" style="24"/>
    <col min="1538" max="1538" width="24.85546875" style="24" customWidth="1"/>
    <col min="1539" max="1539" width="40" style="24" customWidth="1"/>
    <col min="1540" max="1540" width="22.28515625" style="24" customWidth="1"/>
    <col min="1541" max="1541" width="21" style="24" customWidth="1"/>
    <col min="1542" max="1542" width="20.7109375" style="24" customWidth="1"/>
    <col min="1543" max="1543" width="23.5703125" style="24" customWidth="1"/>
    <col min="1544" max="1544" width="31.42578125" style="24" customWidth="1"/>
    <col min="1545" max="1793" width="8.85546875" style="24"/>
    <col min="1794" max="1794" width="24.85546875" style="24" customWidth="1"/>
    <col min="1795" max="1795" width="40" style="24" customWidth="1"/>
    <col min="1796" max="1796" width="22.28515625" style="24" customWidth="1"/>
    <col min="1797" max="1797" width="21" style="24" customWidth="1"/>
    <col min="1798" max="1798" width="20.7109375" style="24" customWidth="1"/>
    <col min="1799" max="1799" width="23.5703125" style="24" customWidth="1"/>
    <col min="1800" max="1800" width="31.42578125" style="24" customWidth="1"/>
    <col min="1801" max="2049" width="8.85546875" style="24"/>
    <col min="2050" max="2050" width="24.85546875" style="24" customWidth="1"/>
    <col min="2051" max="2051" width="40" style="24" customWidth="1"/>
    <col min="2052" max="2052" width="22.28515625" style="24" customWidth="1"/>
    <col min="2053" max="2053" width="21" style="24" customWidth="1"/>
    <col min="2054" max="2054" width="20.7109375" style="24" customWidth="1"/>
    <col min="2055" max="2055" width="23.5703125" style="24" customWidth="1"/>
    <col min="2056" max="2056" width="31.42578125" style="24" customWidth="1"/>
    <col min="2057" max="2305" width="8.85546875" style="24"/>
    <col min="2306" max="2306" width="24.85546875" style="24" customWidth="1"/>
    <col min="2307" max="2307" width="40" style="24" customWidth="1"/>
    <col min="2308" max="2308" width="22.28515625" style="24" customWidth="1"/>
    <col min="2309" max="2309" width="21" style="24" customWidth="1"/>
    <col min="2310" max="2310" width="20.7109375" style="24" customWidth="1"/>
    <col min="2311" max="2311" width="23.5703125" style="24" customWidth="1"/>
    <col min="2312" max="2312" width="31.42578125" style="24" customWidth="1"/>
    <col min="2313" max="2561" width="8.85546875" style="24"/>
    <col min="2562" max="2562" width="24.85546875" style="24" customWidth="1"/>
    <col min="2563" max="2563" width="40" style="24" customWidth="1"/>
    <col min="2564" max="2564" width="22.28515625" style="24" customWidth="1"/>
    <col min="2565" max="2565" width="21" style="24" customWidth="1"/>
    <col min="2566" max="2566" width="20.7109375" style="24" customWidth="1"/>
    <col min="2567" max="2567" width="23.5703125" style="24" customWidth="1"/>
    <col min="2568" max="2568" width="31.42578125" style="24" customWidth="1"/>
    <col min="2569" max="2817" width="8.85546875" style="24"/>
    <col min="2818" max="2818" width="24.85546875" style="24" customWidth="1"/>
    <col min="2819" max="2819" width="40" style="24" customWidth="1"/>
    <col min="2820" max="2820" width="22.28515625" style="24" customWidth="1"/>
    <col min="2821" max="2821" width="21" style="24" customWidth="1"/>
    <col min="2822" max="2822" width="20.7109375" style="24" customWidth="1"/>
    <col min="2823" max="2823" width="23.5703125" style="24" customWidth="1"/>
    <col min="2824" max="2824" width="31.42578125" style="24" customWidth="1"/>
    <col min="2825" max="3073" width="8.85546875" style="24"/>
    <col min="3074" max="3074" width="24.85546875" style="24" customWidth="1"/>
    <col min="3075" max="3075" width="40" style="24" customWidth="1"/>
    <col min="3076" max="3076" width="22.28515625" style="24" customWidth="1"/>
    <col min="3077" max="3077" width="21" style="24" customWidth="1"/>
    <col min="3078" max="3078" width="20.7109375" style="24" customWidth="1"/>
    <col min="3079" max="3079" width="23.5703125" style="24" customWidth="1"/>
    <col min="3080" max="3080" width="31.42578125" style="24" customWidth="1"/>
    <col min="3081" max="3329" width="8.85546875" style="24"/>
    <col min="3330" max="3330" width="24.85546875" style="24" customWidth="1"/>
    <col min="3331" max="3331" width="40" style="24" customWidth="1"/>
    <col min="3332" max="3332" width="22.28515625" style="24" customWidth="1"/>
    <col min="3333" max="3333" width="21" style="24" customWidth="1"/>
    <col min="3334" max="3334" width="20.7109375" style="24" customWidth="1"/>
    <col min="3335" max="3335" width="23.5703125" style="24" customWidth="1"/>
    <col min="3336" max="3336" width="31.42578125" style="24" customWidth="1"/>
    <col min="3337" max="3585" width="8.85546875" style="24"/>
    <col min="3586" max="3586" width="24.85546875" style="24" customWidth="1"/>
    <col min="3587" max="3587" width="40" style="24" customWidth="1"/>
    <col min="3588" max="3588" width="22.28515625" style="24" customWidth="1"/>
    <col min="3589" max="3589" width="21" style="24" customWidth="1"/>
    <col min="3590" max="3590" width="20.7109375" style="24" customWidth="1"/>
    <col min="3591" max="3591" width="23.5703125" style="24" customWidth="1"/>
    <col min="3592" max="3592" width="31.42578125" style="24" customWidth="1"/>
    <col min="3593" max="3841" width="8.85546875" style="24"/>
    <col min="3842" max="3842" width="24.85546875" style="24" customWidth="1"/>
    <col min="3843" max="3843" width="40" style="24" customWidth="1"/>
    <col min="3844" max="3844" width="22.28515625" style="24" customWidth="1"/>
    <col min="3845" max="3845" width="21" style="24" customWidth="1"/>
    <col min="3846" max="3846" width="20.7109375" style="24" customWidth="1"/>
    <col min="3847" max="3847" width="23.5703125" style="24" customWidth="1"/>
    <col min="3848" max="3848" width="31.42578125" style="24" customWidth="1"/>
    <col min="3849" max="4097" width="8.85546875" style="24"/>
    <col min="4098" max="4098" width="24.85546875" style="24" customWidth="1"/>
    <col min="4099" max="4099" width="40" style="24" customWidth="1"/>
    <col min="4100" max="4100" width="22.28515625" style="24" customWidth="1"/>
    <col min="4101" max="4101" width="21" style="24" customWidth="1"/>
    <col min="4102" max="4102" width="20.7109375" style="24" customWidth="1"/>
    <col min="4103" max="4103" width="23.5703125" style="24" customWidth="1"/>
    <col min="4104" max="4104" width="31.42578125" style="24" customWidth="1"/>
    <col min="4105" max="4353" width="8.85546875" style="24"/>
    <col min="4354" max="4354" width="24.85546875" style="24" customWidth="1"/>
    <col min="4355" max="4355" width="40" style="24" customWidth="1"/>
    <col min="4356" max="4356" width="22.28515625" style="24" customWidth="1"/>
    <col min="4357" max="4357" width="21" style="24" customWidth="1"/>
    <col min="4358" max="4358" width="20.7109375" style="24" customWidth="1"/>
    <col min="4359" max="4359" width="23.5703125" style="24" customWidth="1"/>
    <col min="4360" max="4360" width="31.42578125" style="24" customWidth="1"/>
    <col min="4361" max="4609" width="8.85546875" style="24"/>
    <col min="4610" max="4610" width="24.85546875" style="24" customWidth="1"/>
    <col min="4611" max="4611" width="40" style="24" customWidth="1"/>
    <col min="4612" max="4612" width="22.28515625" style="24" customWidth="1"/>
    <col min="4613" max="4613" width="21" style="24" customWidth="1"/>
    <col min="4614" max="4614" width="20.7109375" style="24" customWidth="1"/>
    <col min="4615" max="4615" width="23.5703125" style="24" customWidth="1"/>
    <col min="4616" max="4616" width="31.42578125" style="24" customWidth="1"/>
    <col min="4617" max="4865" width="8.85546875" style="24"/>
    <col min="4866" max="4866" width="24.85546875" style="24" customWidth="1"/>
    <col min="4867" max="4867" width="40" style="24" customWidth="1"/>
    <col min="4868" max="4868" width="22.28515625" style="24" customWidth="1"/>
    <col min="4869" max="4869" width="21" style="24" customWidth="1"/>
    <col min="4870" max="4870" width="20.7109375" style="24" customWidth="1"/>
    <col min="4871" max="4871" width="23.5703125" style="24" customWidth="1"/>
    <col min="4872" max="4872" width="31.42578125" style="24" customWidth="1"/>
    <col min="4873" max="5121" width="8.85546875" style="24"/>
    <col min="5122" max="5122" width="24.85546875" style="24" customWidth="1"/>
    <col min="5123" max="5123" width="40" style="24" customWidth="1"/>
    <col min="5124" max="5124" width="22.28515625" style="24" customWidth="1"/>
    <col min="5125" max="5125" width="21" style="24" customWidth="1"/>
    <col min="5126" max="5126" width="20.7109375" style="24" customWidth="1"/>
    <col min="5127" max="5127" width="23.5703125" style="24" customWidth="1"/>
    <col min="5128" max="5128" width="31.42578125" style="24" customWidth="1"/>
    <col min="5129" max="5377" width="8.85546875" style="24"/>
    <col min="5378" max="5378" width="24.85546875" style="24" customWidth="1"/>
    <col min="5379" max="5379" width="40" style="24" customWidth="1"/>
    <col min="5380" max="5380" width="22.28515625" style="24" customWidth="1"/>
    <col min="5381" max="5381" width="21" style="24" customWidth="1"/>
    <col min="5382" max="5382" width="20.7109375" style="24" customWidth="1"/>
    <col min="5383" max="5383" width="23.5703125" style="24" customWidth="1"/>
    <col min="5384" max="5384" width="31.42578125" style="24" customWidth="1"/>
    <col min="5385" max="5633" width="8.85546875" style="24"/>
    <col min="5634" max="5634" width="24.85546875" style="24" customWidth="1"/>
    <col min="5635" max="5635" width="40" style="24" customWidth="1"/>
    <col min="5636" max="5636" width="22.28515625" style="24" customWidth="1"/>
    <col min="5637" max="5637" width="21" style="24" customWidth="1"/>
    <col min="5638" max="5638" width="20.7109375" style="24" customWidth="1"/>
    <col min="5639" max="5639" width="23.5703125" style="24" customWidth="1"/>
    <col min="5640" max="5640" width="31.42578125" style="24" customWidth="1"/>
    <col min="5641" max="5889" width="8.85546875" style="24"/>
    <col min="5890" max="5890" width="24.85546875" style="24" customWidth="1"/>
    <col min="5891" max="5891" width="40" style="24" customWidth="1"/>
    <col min="5892" max="5892" width="22.28515625" style="24" customWidth="1"/>
    <col min="5893" max="5893" width="21" style="24" customWidth="1"/>
    <col min="5894" max="5894" width="20.7109375" style="24" customWidth="1"/>
    <col min="5895" max="5895" width="23.5703125" style="24" customWidth="1"/>
    <col min="5896" max="5896" width="31.42578125" style="24" customWidth="1"/>
    <col min="5897" max="6145" width="8.85546875" style="24"/>
    <col min="6146" max="6146" width="24.85546875" style="24" customWidth="1"/>
    <col min="6147" max="6147" width="40" style="24" customWidth="1"/>
    <col min="6148" max="6148" width="22.28515625" style="24" customWidth="1"/>
    <col min="6149" max="6149" width="21" style="24" customWidth="1"/>
    <col min="6150" max="6150" width="20.7109375" style="24" customWidth="1"/>
    <col min="6151" max="6151" width="23.5703125" style="24" customWidth="1"/>
    <col min="6152" max="6152" width="31.42578125" style="24" customWidth="1"/>
    <col min="6153" max="6401" width="8.85546875" style="24"/>
    <col min="6402" max="6402" width="24.85546875" style="24" customWidth="1"/>
    <col min="6403" max="6403" width="40" style="24" customWidth="1"/>
    <col min="6404" max="6404" width="22.28515625" style="24" customWidth="1"/>
    <col min="6405" max="6405" width="21" style="24" customWidth="1"/>
    <col min="6406" max="6406" width="20.7109375" style="24" customWidth="1"/>
    <col min="6407" max="6407" width="23.5703125" style="24" customWidth="1"/>
    <col min="6408" max="6408" width="31.42578125" style="24" customWidth="1"/>
    <col min="6409" max="6657" width="8.85546875" style="24"/>
    <col min="6658" max="6658" width="24.85546875" style="24" customWidth="1"/>
    <col min="6659" max="6659" width="40" style="24" customWidth="1"/>
    <col min="6660" max="6660" width="22.28515625" style="24" customWidth="1"/>
    <col min="6661" max="6661" width="21" style="24" customWidth="1"/>
    <col min="6662" max="6662" width="20.7109375" style="24" customWidth="1"/>
    <col min="6663" max="6663" width="23.5703125" style="24" customWidth="1"/>
    <col min="6664" max="6664" width="31.42578125" style="24" customWidth="1"/>
    <col min="6665" max="6913" width="8.85546875" style="24"/>
    <col min="6914" max="6914" width="24.85546875" style="24" customWidth="1"/>
    <col min="6915" max="6915" width="40" style="24" customWidth="1"/>
    <col min="6916" max="6916" width="22.28515625" style="24" customWidth="1"/>
    <col min="6917" max="6917" width="21" style="24" customWidth="1"/>
    <col min="6918" max="6918" width="20.7109375" style="24" customWidth="1"/>
    <col min="6919" max="6919" width="23.5703125" style="24" customWidth="1"/>
    <col min="6920" max="6920" width="31.42578125" style="24" customWidth="1"/>
    <col min="6921" max="7169" width="8.85546875" style="24"/>
    <col min="7170" max="7170" width="24.85546875" style="24" customWidth="1"/>
    <col min="7171" max="7171" width="40" style="24" customWidth="1"/>
    <col min="7172" max="7172" width="22.28515625" style="24" customWidth="1"/>
    <col min="7173" max="7173" width="21" style="24" customWidth="1"/>
    <col min="7174" max="7174" width="20.7109375" style="24" customWidth="1"/>
    <col min="7175" max="7175" width="23.5703125" style="24" customWidth="1"/>
    <col min="7176" max="7176" width="31.42578125" style="24" customWidth="1"/>
    <col min="7177" max="7425" width="8.85546875" style="24"/>
    <col min="7426" max="7426" width="24.85546875" style="24" customWidth="1"/>
    <col min="7427" max="7427" width="40" style="24" customWidth="1"/>
    <col min="7428" max="7428" width="22.28515625" style="24" customWidth="1"/>
    <col min="7429" max="7429" width="21" style="24" customWidth="1"/>
    <col min="7430" max="7430" width="20.7109375" style="24" customWidth="1"/>
    <col min="7431" max="7431" width="23.5703125" style="24" customWidth="1"/>
    <col min="7432" max="7432" width="31.42578125" style="24" customWidth="1"/>
    <col min="7433" max="7681" width="8.85546875" style="24"/>
    <col min="7682" max="7682" width="24.85546875" style="24" customWidth="1"/>
    <col min="7683" max="7683" width="40" style="24" customWidth="1"/>
    <col min="7684" max="7684" width="22.28515625" style="24" customWidth="1"/>
    <col min="7685" max="7685" width="21" style="24" customWidth="1"/>
    <col min="7686" max="7686" width="20.7109375" style="24" customWidth="1"/>
    <col min="7687" max="7687" width="23.5703125" style="24" customWidth="1"/>
    <col min="7688" max="7688" width="31.42578125" style="24" customWidth="1"/>
    <col min="7689" max="7937" width="8.85546875" style="24"/>
    <col min="7938" max="7938" width="24.85546875" style="24" customWidth="1"/>
    <col min="7939" max="7939" width="40" style="24" customWidth="1"/>
    <col min="7940" max="7940" width="22.28515625" style="24" customWidth="1"/>
    <col min="7941" max="7941" width="21" style="24" customWidth="1"/>
    <col min="7942" max="7942" width="20.7109375" style="24" customWidth="1"/>
    <col min="7943" max="7943" width="23.5703125" style="24" customWidth="1"/>
    <col min="7944" max="7944" width="31.42578125" style="24" customWidth="1"/>
    <col min="7945" max="8193" width="8.85546875" style="24"/>
    <col min="8194" max="8194" width="24.85546875" style="24" customWidth="1"/>
    <col min="8195" max="8195" width="40" style="24" customWidth="1"/>
    <col min="8196" max="8196" width="22.28515625" style="24" customWidth="1"/>
    <col min="8197" max="8197" width="21" style="24" customWidth="1"/>
    <col min="8198" max="8198" width="20.7109375" style="24" customWidth="1"/>
    <col min="8199" max="8199" width="23.5703125" style="24" customWidth="1"/>
    <col min="8200" max="8200" width="31.42578125" style="24" customWidth="1"/>
    <col min="8201" max="8449" width="8.85546875" style="24"/>
    <col min="8450" max="8450" width="24.85546875" style="24" customWidth="1"/>
    <col min="8451" max="8451" width="40" style="24" customWidth="1"/>
    <col min="8452" max="8452" width="22.28515625" style="24" customWidth="1"/>
    <col min="8453" max="8453" width="21" style="24" customWidth="1"/>
    <col min="8454" max="8454" width="20.7109375" style="24" customWidth="1"/>
    <col min="8455" max="8455" width="23.5703125" style="24" customWidth="1"/>
    <col min="8456" max="8456" width="31.42578125" style="24" customWidth="1"/>
    <col min="8457" max="8705" width="8.85546875" style="24"/>
    <col min="8706" max="8706" width="24.85546875" style="24" customWidth="1"/>
    <col min="8707" max="8707" width="40" style="24" customWidth="1"/>
    <col min="8708" max="8708" width="22.28515625" style="24" customWidth="1"/>
    <col min="8709" max="8709" width="21" style="24" customWidth="1"/>
    <col min="8710" max="8710" width="20.7109375" style="24" customWidth="1"/>
    <col min="8711" max="8711" width="23.5703125" style="24" customWidth="1"/>
    <col min="8712" max="8712" width="31.42578125" style="24" customWidth="1"/>
    <col min="8713" max="8961" width="8.85546875" style="24"/>
    <col min="8962" max="8962" width="24.85546875" style="24" customWidth="1"/>
    <col min="8963" max="8963" width="40" style="24" customWidth="1"/>
    <col min="8964" max="8964" width="22.28515625" style="24" customWidth="1"/>
    <col min="8965" max="8965" width="21" style="24" customWidth="1"/>
    <col min="8966" max="8966" width="20.7109375" style="24" customWidth="1"/>
    <col min="8967" max="8967" width="23.5703125" style="24" customWidth="1"/>
    <col min="8968" max="8968" width="31.42578125" style="24" customWidth="1"/>
    <col min="8969" max="9217" width="8.85546875" style="24"/>
    <col min="9218" max="9218" width="24.85546875" style="24" customWidth="1"/>
    <col min="9219" max="9219" width="40" style="24" customWidth="1"/>
    <col min="9220" max="9220" width="22.28515625" style="24" customWidth="1"/>
    <col min="9221" max="9221" width="21" style="24" customWidth="1"/>
    <col min="9222" max="9222" width="20.7109375" style="24" customWidth="1"/>
    <col min="9223" max="9223" width="23.5703125" style="24" customWidth="1"/>
    <col min="9224" max="9224" width="31.42578125" style="24" customWidth="1"/>
    <col min="9225" max="9473" width="8.85546875" style="24"/>
    <col min="9474" max="9474" width="24.85546875" style="24" customWidth="1"/>
    <col min="9475" max="9475" width="40" style="24" customWidth="1"/>
    <col min="9476" max="9476" width="22.28515625" style="24" customWidth="1"/>
    <col min="9477" max="9477" width="21" style="24" customWidth="1"/>
    <col min="9478" max="9478" width="20.7109375" style="24" customWidth="1"/>
    <col min="9479" max="9479" width="23.5703125" style="24" customWidth="1"/>
    <col min="9480" max="9480" width="31.42578125" style="24" customWidth="1"/>
    <col min="9481" max="9729" width="8.85546875" style="24"/>
    <col min="9730" max="9730" width="24.85546875" style="24" customWidth="1"/>
    <col min="9731" max="9731" width="40" style="24" customWidth="1"/>
    <col min="9732" max="9732" width="22.28515625" style="24" customWidth="1"/>
    <col min="9733" max="9733" width="21" style="24" customWidth="1"/>
    <col min="9734" max="9734" width="20.7109375" style="24" customWidth="1"/>
    <col min="9735" max="9735" width="23.5703125" style="24" customWidth="1"/>
    <col min="9736" max="9736" width="31.42578125" style="24" customWidth="1"/>
    <col min="9737" max="9985" width="8.85546875" style="24"/>
    <col min="9986" max="9986" width="24.85546875" style="24" customWidth="1"/>
    <col min="9987" max="9987" width="40" style="24" customWidth="1"/>
    <col min="9988" max="9988" width="22.28515625" style="24" customWidth="1"/>
    <col min="9989" max="9989" width="21" style="24" customWidth="1"/>
    <col min="9990" max="9990" width="20.7109375" style="24" customWidth="1"/>
    <col min="9991" max="9991" width="23.5703125" style="24" customWidth="1"/>
    <col min="9992" max="9992" width="31.42578125" style="24" customWidth="1"/>
    <col min="9993" max="10241" width="8.85546875" style="24"/>
    <col min="10242" max="10242" width="24.85546875" style="24" customWidth="1"/>
    <col min="10243" max="10243" width="40" style="24" customWidth="1"/>
    <col min="10244" max="10244" width="22.28515625" style="24" customWidth="1"/>
    <col min="10245" max="10245" width="21" style="24" customWidth="1"/>
    <col min="10246" max="10246" width="20.7109375" style="24" customWidth="1"/>
    <col min="10247" max="10247" width="23.5703125" style="24" customWidth="1"/>
    <col min="10248" max="10248" width="31.42578125" style="24" customWidth="1"/>
    <col min="10249" max="10497" width="8.85546875" style="24"/>
    <col min="10498" max="10498" width="24.85546875" style="24" customWidth="1"/>
    <col min="10499" max="10499" width="40" style="24" customWidth="1"/>
    <col min="10500" max="10500" width="22.28515625" style="24" customWidth="1"/>
    <col min="10501" max="10501" width="21" style="24" customWidth="1"/>
    <col min="10502" max="10502" width="20.7109375" style="24" customWidth="1"/>
    <col min="10503" max="10503" width="23.5703125" style="24" customWidth="1"/>
    <col min="10504" max="10504" width="31.42578125" style="24" customWidth="1"/>
    <col min="10505" max="10753" width="8.85546875" style="24"/>
    <col min="10754" max="10754" width="24.85546875" style="24" customWidth="1"/>
    <col min="10755" max="10755" width="40" style="24" customWidth="1"/>
    <col min="10756" max="10756" width="22.28515625" style="24" customWidth="1"/>
    <col min="10757" max="10757" width="21" style="24" customWidth="1"/>
    <col min="10758" max="10758" width="20.7109375" style="24" customWidth="1"/>
    <col min="10759" max="10759" width="23.5703125" style="24" customWidth="1"/>
    <col min="10760" max="10760" width="31.42578125" style="24" customWidth="1"/>
    <col min="10761" max="11009" width="8.85546875" style="24"/>
    <col min="11010" max="11010" width="24.85546875" style="24" customWidth="1"/>
    <col min="11011" max="11011" width="40" style="24" customWidth="1"/>
    <col min="11012" max="11012" width="22.28515625" style="24" customWidth="1"/>
    <col min="11013" max="11013" width="21" style="24" customWidth="1"/>
    <col min="11014" max="11014" width="20.7109375" style="24" customWidth="1"/>
    <col min="11015" max="11015" width="23.5703125" style="24" customWidth="1"/>
    <col min="11016" max="11016" width="31.42578125" style="24" customWidth="1"/>
    <col min="11017" max="11265" width="8.85546875" style="24"/>
    <col min="11266" max="11266" width="24.85546875" style="24" customWidth="1"/>
    <col min="11267" max="11267" width="40" style="24" customWidth="1"/>
    <col min="11268" max="11268" width="22.28515625" style="24" customWidth="1"/>
    <col min="11269" max="11269" width="21" style="24" customWidth="1"/>
    <col min="11270" max="11270" width="20.7109375" style="24" customWidth="1"/>
    <col min="11271" max="11271" width="23.5703125" style="24" customWidth="1"/>
    <col min="11272" max="11272" width="31.42578125" style="24" customWidth="1"/>
    <col min="11273" max="11521" width="8.85546875" style="24"/>
    <col min="11522" max="11522" width="24.85546875" style="24" customWidth="1"/>
    <col min="11523" max="11523" width="40" style="24" customWidth="1"/>
    <col min="11524" max="11524" width="22.28515625" style="24" customWidth="1"/>
    <col min="11525" max="11525" width="21" style="24" customWidth="1"/>
    <col min="11526" max="11526" width="20.7109375" style="24" customWidth="1"/>
    <col min="11527" max="11527" width="23.5703125" style="24" customWidth="1"/>
    <col min="11528" max="11528" width="31.42578125" style="24" customWidth="1"/>
    <col min="11529" max="11777" width="8.85546875" style="24"/>
    <col min="11778" max="11778" width="24.85546875" style="24" customWidth="1"/>
    <col min="11779" max="11779" width="40" style="24" customWidth="1"/>
    <col min="11780" max="11780" width="22.28515625" style="24" customWidth="1"/>
    <col min="11781" max="11781" width="21" style="24" customWidth="1"/>
    <col min="11782" max="11782" width="20.7109375" style="24" customWidth="1"/>
    <col min="11783" max="11783" width="23.5703125" style="24" customWidth="1"/>
    <col min="11784" max="11784" width="31.42578125" style="24" customWidth="1"/>
    <col min="11785" max="12033" width="8.85546875" style="24"/>
    <col min="12034" max="12034" width="24.85546875" style="24" customWidth="1"/>
    <col min="12035" max="12035" width="40" style="24" customWidth="1"/>
    <col min="12036" max="12036" width="22.28515625" style="24" customWidth="1"/>
    <col min="12037" max="12037" width="21" style="24" customWidth="1"/>
    <col min="12038" max="12038" width="20.7109375" style="24" customWidth="1"/>
    <col min="12039" max="12039" width="23.5703125" style="24" customWidth="1"/>
    <col min="12040" max="12040" width="31.42578125" style="24" customWidth="1"/>
    <col min="12041" max="12289" width="8.85546875" style="24"/>
    <col min="12290" max="12290" width="24.85546875" style="24" customWidth="1"/>
    <col min="12291" max="12291" width="40" style="24" customWidth="1"/>
    <col min="12292" max="12292" width="22.28515625" style="24" customWidth="1"/>
    <col min="12293" max="12293" width="21" style="24" customWidth="1"/>
    <col min="12294" max="12294" width="20.7109375" style="24" customWidth="1"/>
    <col min="12295" max="12295" width="23.5703125" style="24" customWidth="1"/>
    <col min="12296" max="12296" width="31.42578125" style="24" customWidth="1"/>
    <col min="12297" max="12545" width="8.85546875" style="24"/>
    <col min="12546" max="12546" width="24.85546875" style="24" customWidth="1"/>
    <col min="12547" max="12547" width="40" style="24" customWidth="1"/>
    <col min="12548" max="12548" width="22.28515625" style="24" customWidth="1"/>
    <col min="12549" max="12549" width="21" style="24" customWidth="1"/>
    <col min="12550" max="12550" width="20.7109375" style="24" customWidth="1"/>
    <col min="12551" max="12551" width="23.5703125" style="24" customWidth="1"/>
    <col min="12552" max="12552" width="31.42578125" style="24" customWidth="1"/>
    <col min="12553" max="12801" width="8.85546875" style="24"/>
    <col min="12802" max="12802" width="24.85546875" style="24" customWidth="1"/>
    <col min="12803" max="12803" width="40" style="24" customWidth="1"/>
    <col min="12804" max="12804" width="22.28515625" style="24" customWidth="1"/>
    <col min="12805" max="12805" width="21" style="24" customWidth="1"/>
    <col min="12806" max="12806" width="20.7109375" style="24" customWidth="1"/>
    <col min="12807" max="12807" width="23.5703125" style="24" customWidth="1"/>
    <col min="12808" max="12808" width="31.42578125" style="24" customWidth="1"/>
    <col min="12809" max="13057" width="8.85546875" style="24"/>
    <col min="13058" max="13058" width="24.85546875" style="24" customWidth="1"/>
    <col min="13059" max="13059" width="40" style="24" customWidth="1"/>
    <col min="13060" max="13060" width="22.28515625" style="24" customWidth="1"/>
    <col min="13061" max="13061" width="21" style="24" customWidth="1"/>
    <col min="13062" max="13062" width="20.7109375" style="24" customWidth="1"/>
    <col min="13063" max="13063" width="23.5703125" style="24" customWidth="1"/>
    <col min="13064" max="13064" width="31.42578125" style="24" customWidth="1"/>
    <col min="13065" max="13313" width="8.85546875" style="24"/>
    <col min="13314" max="13314" width="24.85546875" style="24" customWidth="1"/>
    <col min="13315" max="13315" width="40" style="24" customWidth="1"/>
    <col min="13316" max="13316" width="22.28515625" style="24" customWidth="1"/>
    <col min="13317" max="13317" width="21" style="24" customWidth="1"/>
    <col min="13318" max="13318" width="20.7109375" style="24" customWidth="1"/>
    <col min="13319" max="13319" width="23.5703125" style="24" customWidth="1"/>
    <col min="13320" max="13320" width="31.42578125" style="24" customWidth="1"/>
    <col min="13321" max="13569" width="8.85546875" style="24"/>
    <col min="13570" max="13570" width="24.85546875" style="24" customWidth="1"/>
    <col min="13571" max="13571" width="40" style="24" customWidth="1"/>
    <col min="13572" max="13572" width="22.28515625" style="24" customWidth="1"/>
    <col min="13573" max="13573" width="21" style="24" customWidth="1"/>
    <col min="13574" max="13574" width="20.7109375" style="24" customWidth="1"/>
    <col min="13575" max="13575" width="23.5703125" style="24" customWidth="1"/>
    <col min="13576" max="13576" width="31.42578125" style="24" customWidth="1"/>
    <col min="13577" max="13825" width="8.85546875" style="24"/>
    <col min="13826" max="13826" width="24.85546875" style="24" customWidth="1"/>
    <col min="13827" max="13827" width="40" style="24" customWidth="1"/>
    <col min="13828" max="13828" width="22.28515625" style="24" customWidth="1"/>
    <col min="13829" max="13829" width="21" style="24" customWidth="1"/>
    <col min="13830" max="13830" width="20.7109375" style="24" customWidth="1"/>
    <col min="13831" max="13831" width="23.5703125" style="24" customWidth="1"/>
    <col min="13832" max="13832" width="31.42578125" style="24" customWidth="1"/>
    <col min="13833" max="14081" width="8.85546875" style="24"/>
    <col min="14082" max="14082" width="24.85546875" style="24" customWidth="1"/>
    <col min="14083" max="14083" width="40" style="24" customWidth="1"/>
    <col min="14084" max="14084" width="22.28515625" style="24" customWidth="1"/>
    <col min="14085" max="14085" width="21" style="24" customWidth="1"/>
    <col min="14086" max="14086" width="20.7109375" style="24" customWidth="1"/>
    <col min="14087" max="14087" width="23.5703125" style="24" customWidth="1"/>
    <col min="14088" max="14088" width="31.42578125" style="24" customWidth="1"/>
    <col min="14089" max="14337" width="8.85546875" style="24"/>
    <col min="14338" max="14338" width="24.85546875" style="24" customWidth="1"/>
    <col min="14339" max="14339" width="40" style="24" customWidth="1"/>
    <col min="14340" max="14340" width="22.28515625" style="24" customWidth="1"/>
    <col min="14341" max="14341" width="21" style="24" customWidth="1"/>
    <col min="14342" max="14342" width="20.7109375" style="24" customWidth="1"/>
    <col min="14343" max="14343" width="23.5703125" style="24" customWidth="1"/>
    <col min="14344" max="14344" width="31.42578125" style="24" customWidth="1"/>
    <col min="14345" max="14593" width="8.85546875" style="24"/>
    <col min="14594" max="14594" width="24.85546875" style="24" customWidth="1"/>
    <col min="14595" max="14595" width="40" style="24" customWidth="1"/>
    <col min="14596" max="14596" width="22.28515625" style="24" customWidth="1"/>
    <col min="14597" max="14597" width="21" style="24" customWidth="1"/>
    <col min="14598" max="14598" width="20.7109375" style="24" customWidth="1"/>
    <col min="14599" max="14599" width="23.5703125" style="24" customWidth="1"/>
    <col min="14600" max="14600" width="31.42578125" style="24" customWidth="1"/>
    <col min="14601" max="14849" width="8.85546875" style="24"/>
    <col min="14850" max="14850" width="24.85546875" style="24" customWidth="1"/>
    <col min="14851" max="14851" width="40" style="24" customWidth="1"/>
    <col min="14852" max="14852" width="22.28515625" style="24" customWidth="1"/>
    <col min="14853" max="14853" width="21" style="24" customWidth="1"/>
    <col min="14854" max="14854" width="20.7109375" style="24" customWidth="1"/>
    <col min="14855" max="14855" width="23.5703125" style="24" customWidth="1"/>
    <col min="14856" max="14856" width="31.42578125" style="24" customWidth="1"/>
    <col min="14857" max="15105" width="8.85546875" style="24"/>
    <col min="15106" max="15106" width="24.85546875" style="24" customWidth="1"/>
    <col min="15107" max="15107" width="40" style="24" customWidth="1"/>
    <col min="15108" max="15108" width="22.28515625" style="24" customWidth="1"/>
    <col min="15109" max="15109" width="21" style="24" customWidth="1"/>
    <col min="15110" max="15110" width="20.7109375" style="24" customWidth="1"/>
    <col min="15111" max="15111" width="23.5703125" style="24" customWidth="1"/>
    <col min="15112" max="15112" width="31.42578125" style="24" customWidth="1"/>
    <col min="15113" max="15361" width="8.85546875" style="24"/>
    <col min="15362" max="15362" width="24.85546875" style="24" customWidth="1"/>
    <col min="15363" max="15363" width="40" style="24" customWidth="1"/>
    <col min="15364" max="15364" width="22.28515625" style="24" customWidth="1"/>
    <col min="15365" max="15365" width="21" style="24" customWidth="1"/>
    <col min="15366" max="15366" width="20.7109375" style="24" customWidth="1"/>
    <col min="15367" max="15367" width="23.5703125" style="24" customWidth="1"/>
    <col min="15368" max="15368" width="31.42578125" style="24" customWidth="1"/>
    <col min="15369" max="15617" width="8.85546875" style="24"/>
    <col min="15618" max="15618" width="24.85546875" style="24" customWidth="1"/>
    <col min="15619" max="15619" width="40" style="24" customWidth="1"/>
    <col min="15620" max="15620" width="22.28515625" style="24" customWidth="1"/>
    <col min="15621" max="15621" width="21" style="24" customWidth="1"/>
    <col min="15622" max="15622" width="20.7109375" style="24" customWidth="1"/>
    <col min="15623" max="15623" width="23.5703125" style="24" customWidth="1"/>
    <col min="15624" max="15624" width="31.42578125" style="24" customWidth="1"/>
    <col min="15625" max="15873" width="8.85546875" style="24"/>
    <col min="15874" max="15874" width="24.85546875" style="24" customWidth="1"/>
    <col min="15875" max="15875" width="40" style="24" customWidth="1"/>
    <col min="15876" max="15876" width="22.28515625" style="24" customWidth="1"/>
    <col min="15877" max="15877" width="21" style="24" customWidth="1"/>
    <col min="15878" max="15878" width="20.7109375" style="24" customWidth="1"/>
    <col min="15879" max="15879" width="23.5703125" style="24" customWidth="1"/>
    <col min="15880" max="15880" width="31.42578125" style="24" customWidth="1"/>
    <col min="15881" max="16129" width="8.85546875" style="24"/>
    <col min="16130" max="16130" width="24.85546875" style="24" customWidth="1"/>
    <col min="16131" max="16131" width="40" style="24" customWidth="1"/>
    <col min="16132" max="16132" width="22.28515625" style="24" customWidth="1"/>
    <col min="16133" max="16133" width="21" style="24" customWidth="1"/>
    <col min="16134" max="16134" width="20.7109375" style="24" customWidth="1"/>
    <col min="16135" max="16135" width="23.5703125" style="24" customWidth="1"/>
    <col min="16136" max="16136" width="31.42578125" style="24" customWidth="1"/>
    <col min="16137" max="16384" width="8.85546875" style="24"/>
  </cols>
  <sheetData>
    <row r="1" spans="1:8" ht="19.5" thickBot="1" x14ac:dyDescent="0.35">
      <c r="A1" s="19" t="s">
        <v>713</v>
      </c>
    </row>
    <row r="2" spans="1:8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7</v>
      </c>
      <c r="G2" s="1" t="s">
        <v>4</v>
      </c>
      <c r="H2" s="1" t="s">
        <v>5</v>
      </c>
    </row>
    <row r="3" spans="1:8" x14ac:dyDescent="0.25">
      <c r="A3" s="2">
        <v>1</v>
      </c>
      <c r="B3" s="12" t="s">
        <v>9</v>
      </c>
      <c r="C3" s="12" t="s">
        <v>98</v>
      </c>
      <c r="D3" s="25" t="s">
        <v>99</v>
      </c>
      <c r="E3" s="3">
        <v>100</v>
      </c>
      <c r="F3" s="27">
        <v>200</v>
      </c>
      <c r="G3" s="28" t="s">
        <v>100</v>
      </c>
      <c r="H3" s="4" t="s">
        <v>36</v>
      </c>
    </row>
    <row r="4" spans="1:8" x14ac:dyDescent="0.25">
      <c r="A4" s="5">
        <v>2</v>
      </c>
      <c r="B4" s="25"/>
      <c r="C4" s="25"/>
      <c r="D4" s="6"/>
      <c r="E4" s="7"/>
      <c r="F4" s="27"/>
      <c r="G4" s="28"/>
      <c r="H4" s="8"/>
    </row>
    <row r="5" spans="1:8" x14ac:dyDescent="0.25">
      <c r="A5" s="5">
        <v>3</v>
      </c>
      <c r="B5" s="9"/>
      <c r="C5" s="9"/>
      <c r="D5" s="9"/>
      <c r="E5" s="10"/>
      <c r="F5" s="11"/>
      <c r="G5" s="12"/>
      <c r="H5" s="30"/>
    </row>
    <row r="6" spans="1:8" x14ac:dyDescent="0.25">
      <c r="A6" s="5">
        <v>4</v>
      </c>
      <c r="B6" s="9"/>
      <c r="C6" s="9"/>
      <c r="D6" s="9"/>
      <c r="E6" s="10"/>
      <c r="F6" s="11"/>
      <c r="G6" s="12"/>
      <c r="H6" s="30"/>
    </row>
    <row r="7" spans="1:8" x14ac:dyDescent="0.25">
      <c r="A7" s="5">
        <v>5</v>
      </c>
      <c r="B7" s="9"/>
      <c r="C7" s="9"/>
      <c r="D7" s="9"/>
      <c r="E7" s="10"/>
      <c r="F7" s="11"/>
      <c r="G7" s="12"/>
      <c r="H7" s="30"/>
    </row>
    <row r="8" spans="1:8" x14ac:dyDescent="0.25">
      <c r="A8" s="5">
        <v>6</v>
      </c>
      <c r="B8" s="9"/>
      <c r="C8" s="9"/>
      <c r="D8" s="9"/>
      <c r="E8" s="10"/>
      <c r="F8" s="11"/>
      <c r="G8" s="12"/>
      <c r="H8" s="31"/>
    </row>
    <row r="9" spans="1:8" x14ac:dyDescent="0.25">
      <c r="A9" s="5">
        <v>7</v>
      </c>
      <c r="B9" s="9"/>
      <c r="C9" s="9"/>
      <c r="D9" s="9"/>
      <c r="E9" s="10"/>
      <c r="F9" s="11"/>
      <c r="G9" s="12"/>
      <c r="H9" s="30"/>
    </row>
    <row r="10" spans="1:8" x14ac:dyDescent="0.25">
      <c r="A10" s="5">
        <v>8</v>
      </c>
      <c r="B10" s="9"/>
      <c r="C10" s="9"/>
      <c r="D10" s="9"/>
      <c r="E10" s="10"/>
      <c r="F10" s="11"/>
      <c r="G10" s="12"/>
      <c r="H10" s="30"/>
    </row>
    <row r="11" spans="1:8" x14ac:dyDescent="0.25">
      <c r="A11" s="5">
        <v>9</v>
      </c>
      <c r="B11" s="9"/>
      <c r="C11" s="9"/>
      <c r="D11" s="9"/>
      <c r="E11" s="10"/>
      <c r="F11" s="11"/>
      <c r="G11" s="12"/>
      <c r="H11" s="31"/>
    </row>
    <row r="12" spans="1:8" x14ac:dyDescent="0.25">
      <c r="A12" s="32">
        <v>10</v>
      </c>
      <c r="B12" s="12"/>
      <c r="C12" s="12"/>
      <c r="D12" s="12"/>
      <c r="E12" s="10"/>
      <c r="F12" s="11"/>
      <c r="G12" s="12"/>
      <c r="H12" s="30"/>
    </row>
    <row r="13" spans="1:8" x14ac:dyDescent="0.25">
      <c r="A13" s="32">
        <v>11</v>
      </c>
      <c r="B13" s="12"/>
      <c r="C13" s="12"/>
      <c r="D13" s="12"/>
      <c r="E13" s="10"/>
      <c r="F13" s="11"/>
      <c r="G13" s="12"/>
      <c r="H13" s="30"/>
    </row>
    <row r="14" spans="1:8" x14ac:dyDescent="0.25">
      <c r="A14" s="32">
        <v>12</v>
      </c>
      <c r="B14" s="12"/>
      <c r="C14" s="12"/>
      <c r="D14" s="12"/>
      <c r="E14" s="10"/>
      <c r="F14" s="11"/>
      <c r="G14" s="12"/>
      <c r="H14" s="30"/>
    </row>
    <row r="15" spans="1:8" x14ac:dyDescent="0.25">
      <c r="A15" s="5">
        <v>13</v>
      </c>
      <c r="B15" s="9"/>
      <c r="C15" s="9"/>
      <c r="D15" s="9"/>
      <c r="E15" s="10"/>
      <c r="F15" s="11"/>
      <c r="G15" s="12"/>
      <c r="H15" s="30"/>
    </row>
    <row r="16" spans="1:8" x14ac:dyDescent="0.25">
      <c r="A16" s="32">
        <v>14</v>
      </c>
      <c r="B16" s="12"/>
      <c r="C16" s="12"/>
      <c r="D16" s="12"/>
      <c r="E16" s="10"/>
      <c r="F16" s="11"/>
      <c r="G16" s="12"/>
      <c r="H16" s="31"/>
    </row>
    <row r="17" spans="1:8" x14ac:dyDescent="0.25">
      <c r="A17" s="5">
        <v>15</v>
      </c>
      <c r="B17" s="9"/>
      <c r="C17" s="9"/>
      <c r="D17" s="9"/>
      <c r="E17" s="10"/>
      <c r="F17" s="11"/>
      <c r="G17" s="12"/>
      <c r="H17" s="30"/>
    </row>
    <row r="18" spans="1:8" x14ac:dyDescent="0.25">
      <c r="A18" s="5">
        <v>16</v>
      </c>
      <c r="B18" s="9"/>
      <c r="C18" s="9"/>
      <c r="D18" s="9"/>
      <c r="E18" s="10"/>
      <c r="F18" s="11"/>
      <c r="G18" s="12"/>
      <c r="H18" s="30"/>
    </row>
    <row r="19" spans="1:8" x14ac:dyDescent="0.25">
      <c r="A19" s="5">
        <v>17</v>
      </c>
      <c r="B19" s="9"/>
      <c r="C19" s="9"/>
      <c r="D19" s="9"/>
      <c r="E19" s="10"/>
      <c r="F19" s="11"/>
      <c r="G19" s="12"/>
      <c r="H19" s="30"/>
    </row>
    <row r="20" spans="1:8" x14ac:dyDescent="0.25">
      <c r="A20" s="32">
        <v>18</v>
      </c>
      <c r="B20" s="12"/>
      <c r="C20" s="12"/>
      <c r="D20" s="12"/>
      <c r="E20" s="10"/>
      <c r="F20" s="11"/>
      <c r="G20" s="12"/>
      <c r="H20" s="30"/>
    </row>
    <row r="21" spans="1:8" x14ac:dyDescent="0.25">
      <c r="A21" s="5">
        <v>19</v>
      </c>
      <c r="B21" s="9"/>
      <c r="C21" s="9"/>
      <c r="D21" s="9"/>
      <c r="E21" s="10"/>
      <c r="F21" s="11"/>
      <c r="G21" s="12"/>
      <c r="H21" s="31"/>
    </row>
    <row r="22" spans="1:8" x14ac:dyDescent="0.25">
      <c r="A22" s="33">
        <v>20</v>
      </c>
      <c r="B22" s="13"/>
      <c r="C22" s="13"/>
      <c r="D22" s="13"/>
      <c r="E22" s="14"/>
      <c r="F22" s="15"/>
      <c r="G22" s="16"/>
      <c r="H22" s="34"/>
    </row>
    <row r="23" spans="1:8" x14ac:dyDescent="0.25">
      <c r="A23" s="33">
        <v>21</v>
      </c>
      <c r="B23" s="13"/>
      <c r="C23" s="13"/>
      <c r="D23" s="13"/>
      <c r="E23" s="14"/>
      <c r="F23" s="14"/>
      <c r="G23" s="16"/>
      <c r="H23" s="17"/>
    </row>
    <row r="24" spans="1:8" ht="18.75" x14ac:dyDescent="0.3">
      <c r="A24" s="117" t="s">
        <v>6</v>
      </c>
      <c r="B24" s="117"/>
      <c r="C24" s="20"/>
      <c r="D24" s="20"/>
      <c r="E24" s="38">
        <f>SUM(E3:E23)</f>
        <v>100</v>
      </c>
      <c r="F24" s="38">
        <f>SUM(F3:F23)</f>
        <v>200</v>
      </c>
      <c r="G24" s="9"/>
      <c r="H24" s="9"/>
    </row>
    <row r="25" spans="1:8" x14ac:dyDescent="0.25">
      <c r="A25" s="118"/>
      <c r="B25" s="118"/>
    </row>
  </sheetData>
  <mergeCells count="2">
    <mergeCell ref="A24:B24"/>
    <mergeCell ref="A25: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tabSelected="1" workbookViewId="0">
      <selection activeCell="G8" sqref="G8"/>
    </sheetView>
  </sheetViews>
  <sheetFormatPr defaultColWidth="9.140625" defaultRowHeight="15" x14ac:dyDescent="0.25"/>
  <cols>
    <col min="1" max="1" width="6.85546875" style="47" customWidth="1"/>
    <col min="2" max="2" width="7.7109375" style="62" customWidth="1"/>
    <col min="3" max="3" width="11" style="46" bestFit="1" customWidth="1"/>
    <col min="4" max="4" width="11" style="47" customWidth="1"/>
    <col min="5" max="5" width="40.28515625" style="48" bestFit="1" customWidth="1"/>
    <col min="6" max="6" width="36.28515625" style="49" customWidth="1"/>
    <col min="7" max="7" width="50.85546875" style="47" bestFit="1" customWidth="1"/>
    <col min="8" max="8" width="8" style="50" bestFit="1" customWidth="1"/>
    <col min="9" max="9" width="18.42578125" style="50" bestFit="1" customWidth="1"/>
    <col min="10" max="10" width="10.42578125" style="50" customWidth="1"/>
    <col min="11" max="11" width="3.85546875" style="50" bestFit="1" customWidth="1"/>
    <col min="12" max="12" width="9" style="50" bestFit="1" customWidth="1"/>
    <col min="13" max="13" width="9.140625" style="50"/>
    <col min="14" max="14" width="8.140625" style="50" bestFit="1" customWidth="1"/>
    <col min="15" max="15" width="12.7109375" style="50" bestFit="1" customWidth="1"/>
    <col min="16" max="16" width="2.42578125" style="47" customWidth="1"/>
    <col min="17" max="17" width="17.140625" style="47" customWidth="1"/>
    <col min="18" max="16384" width="9.140625" style="47"/>
  </cols>
  <sheetData>
    <row r="1" spans="1:18" ht="19.5" x14ac:dyDescent="0.25">
      <c r="A1" s="170" t="s">
        <v>719</v>
      </c>
      <c r="B1" s="170"/>
      <c r="C1" s="170"/>
      <c r="D1" s="170"/>
      <c r="E1" s="170"/>
      <c r="F1" s="170"/>
      <c r="G1" s="170"/>
    </row>
    <row r="2" spans="1:18" s="46" customFormat="1" ht="56.25" x14ac:dyDescent="0.25">
      <c r="A2" s="51" t="s">
        <v>101</v>
      </c>
      <c r="B2" s="51" t="s">
        <v>102</v>
      </c>
      <c r="C2" s="52" t="s">
        <v>103</v>
      </c>
      <c r="D2" s="53" t="s">
        <v>104</v>
      </c>
      <c r="E2" s="54" t="s">
        <v>105</v>
      </c>
      <c r="F2" s="55" t="s">
        <v>106</v>
      </c>
      <c r="G2" s="54" t="s">
        <v>107</v>
      </c>
      <c r="H2" s="54" t="s">
        <v>108</v>
      </c>
      <c r="I2" s="54" t="s">
        <v>109</v>
      </c>
      <c r="J2" s="51" t="s">
        <v>110</v>
      </c>
      <c r="K2" s="51" t="s">
        <v>111</v>
      </c>
      <c r="L2" s="51" t="s">
        <v>112</v>
      </c>
      <c r="M2" s="51" t="s">
        <v>113</v>
      </c>
      <c r="N2" s="51" t="s">
        <v>114</v>
      </c>
      <c r="O2" s="51" t="s">
        <v>115</v>
      </c>
      <c r="Q2" s="56" t="s">
        <v>116</v>
      </c>
    </row>
    <row r="3" spans="1:18" x14ac:dyDescent="0.25">
      <c r="A3" s="171" t="s">
        <v>117</v>
      </c>
      <c r="B3" s="171"/>
      <c r="C3" s="171"/>
      <c r="D3" s="57"/>
      <c r="E3" s="58"/>
      <c r="F3" s="59"/>
      <c r="G3" s="60"/>
      <c r="H3" s="61"/>
      <c r="I3" s="61"/>
      <c r="J3" s="61"/>
      <c r="K3" s="61"/>
      <c r="L3" s="61"/>
      <c r="M3" s="61"/>
      <c r="N3" s="61"/>
      <c r="O3" s="61"/>
      <c r="Q3" s="62"/>
    </row>
    <row r="4" spans="1:18" x14ac:dyDescent="0.25">
      <c r="A4" s="120">
        <v>0</v>
      </c>
      <c r="B4" s="63">
        <v>1</v>
      </c>
      <c r="C4" s="64">
        <v>4943613</v>
      </c>
      <c r="D4" s="123">
        <v>30794536</v>
      </c>
      <c r="E4" s="172" t="s">
        <v>118</v>
      </c>
      <c r="F4" s="174" t="s">
        <v>119</v>
      </c>
      <c r="G4" s="65" t="s">
        <v>120</v>
      </c>
      <c r="H4" s="66" t="s">
        <v>121</v>
      </c>
      <c r="I4" s="67" t="s">
        <v>122</v>
      </c>
      <c r="J4" s="68" t="s">
        <v>36</v>
      </c>
      <c r="K4" s="66" t="s">
        <v>60</v>
      </c>
      <c r="L4" s="66" t="s">
        <v>123</v>
      </c>
      <c r="M4" s="66" t="s">
        <v>124</v>
      </c>
      <c r="N4" s="66" t="s">
        <v>124</v>
      </c>
      <c r="O4" s="66" t="s">
        <v>125</v>
      </c>
      <c r="Q4" s="69">
        <v>64232</v>
      </c>
    </row>
    <row r="5" spans="1:18" x14ac:dyDescent="0.25">
      <c r="A5" s="122"/>
      <c r="B5" s="63">
        <v>2</v>
      </c>
      <c r="C5" s="70">
        <v>4913614</v>
      </c>
      <c r="D5" s="124"/>
      <c r="E5" s="173"/>
      <c r="F5" s="175"/>
      <c r="G5" s="65" t="s">
        <v>126</v>
      </c>
      <c r="H5" s="68" t="s">
        <v>121</v>
      </c>
      <c r="I5" s="71" t="s">
        <v>127</v>
      </c>
      <c r="J5" s="68" t="s">
        <v>36</v>
      </c>
      <c r="K5" s="68" t="s">
        <v>60</v>
      </c>
      <c r="L5" s="66" t="s">
        <v>128</v>
      </c>
      <c r="M5" s="66" t="s">
        <v>124</v>
      </c>
      <c r="N5" s="66" t="s">
        <v>124</v>
      </c>
      <c r="O5" s="66" t="s">
        <v>125</v>
      </c>
      <c r="Q5" s="69">
        <v>86012</v>
      </c>
    </row>
    <row r="6" spans="1:18" x14ac:dyDescent="0.25">
      <c r="A6" s="120">
        <v>1</v>
      </c>
      <c r="B6" s="63">
        <v>3</v>
      </c>
      <c r="C6" s="72" t="s">
        <v>129</v>
      </c>
      <c r="D6" s="123">
        <v>30794536</v>
      </c>
      <c r="E6" s="176" t="s">
        <v>118</v>
      </c>
      <c r="F6" s="129" t="s">
        <v>130</v>
      </c>
      <c r="G6" s="73" t="s">
        <v>131</v>
      </c>
      <c r="H6" s="68" t="s">
        <v>132</v>
      </c>
      <c r="I6" s="68" t="s">
        <v>133</v>
      </c>
      <c r="J6" s="68" t="s">
        <v>36</v>
      </c>
      <c r="K6" s="68" t="s">
        <v>134</v>
      </c>
      <c r="L6" s="68" t="s">
        <v>124</v>
      </c>
      <c r="M6" s="68" t="s">
        <v>135</v>
      </c>
      <c r="N6" s="68" t="s">
        <v>136</v>
      </c>
      <c r="O6" s="68" t="s">
        <v>137</v>
      </c>
      <c r="Q6" s="69">
        <v>313343</v>
      </c>
    </row>
    <row r="7" spans="1:18" x14ac:dyDescent="0.25">
      <c r="A7" s="122"/>
      <c r="B7" s="63">
        <v>4</v>
      </c>
      <c r="C7" s="74" t="s">
        <v>138</v>
      </c>
      <c r="D7" s="125"/>
      <c r="E7" s="177"/>
      <c r="F7" s="131"/>
      <c r="G7" s="65" t="s">
        <v>139</v>
      </c>
      <c r="H7" s="66" t="s">
        <v>140</v>
      </c>
      <c r="I7" s="66" t="s">
        <v>141</v>
      </c>
      <c r="J7" s="66" t="s">
        <v>41</v>
      </c>
      <c r="K7" s="66" t="s">
        <v>60</v>
      </c>
      <c r="L7" s="66" t="s">
        <v>142</v>
      </c>
      <c r="M7" s="66" t="s">
        <v>124</v>
      </c>
      <c r="N7" s="66" t="s">
        <v>124</v>
      </c>
      <c r="O7" s="66" t="s">
        <v>125</v>
      </c>
      <c r="Q7" s="69">
        <v>1080</v>
      </c>
    </row>
    <row r="8" spans="1:18" ht="45" x14ac:dyDescent="0.25">
      <c r="A8" s="63">
        <v>2</v>
      </c>
      <c r="B8" s="63">
        <v>5</v>
      </c>
      <c r="C8" s="72" t="s">
        <v>143</v>
      </c>
      <c r="D8" s="64">
        <v>30794536</v>
      </c>
      <c r="E8" s="75" t="s">
        <v>118</v>
      </c>
      <c r="F8" s="76" t="s">
        <v>144</v>
      </c>
      <c r="G8" s="73" t="s">
        <v>145</v>
      </c>
      <c r="H8" s="68" t="s">
        <v>146</v>
      </c>
      <c r="I8" s="68" t="s">
        <v>147</v>
      </c>
      <c r="J8" s="68" t="s">
        <v>36</v>
      </c>
      <c r="K8" s="68" t="s">
        <v>60</v>
      </c>
      <c r="L8" s="68" t="s">
        <v>128</v>
      </c>
      <c r="M8" s="68" t="s">
        <v>124</v>
      </c>
      <c r="N8" s="68" t="s">
        <v>124</v>
      </c>
      <c r="O8" s="68" t="s">
        <v>125</v>
      </c>
      <c r="Q8" s="69">
        <v>116755</v>
      </c>
    </row>
    <row r="9" spans="1:18" ht="45" x14ac:dyDescent="0.25">
      <c r="A9" s="63">
        <v>3</v>
      </c>
      <c r="B9" s="63">
        <v>6</v>
      </c>
      <c r="C9" s="74" t="s">
        <v>148</v>
      </c>
      <c r="D9" s="64">
        <v>30794536</v>
      </c>
      <c r="E9" s="77" t="s">
        <v>118</v>
      </c>
      <c r="F9" s="76" t="s">
        <v>149</v>
      </c>
      <c r="G9" s="65" t="s">
        <v>150</v>
      </c>
      <c r="H9" s="66" t="s">
        <v>151</v>
      </c>
      <c r="I9" s="66" t="s">
        <v>152</v>
      </c>
      <c r="J9" s="66" t="s">
        <v>41</v>
      </c>
      <c r="K9" s="66" t="s">
        <v>60</v>
      </c>
      <c r="L9" s="66" t="s">
        <v>153</v>
      </c>
      <c r="M9" s="66" t="s">
        <v>124</v>
      </c>
      <c r="N9" s="66" t="s">
        <v>124</v>
      </c>
      <c r="O9" s="78" t="s">
        <v>125</v>
      </c>
      <c r="Q9" s="69">
        <v>17739</v>
      </c>
      <c r="R9" s="79"/>
    </row>
    <row r="10" spans="1:18" x14ac:dyDescent="0.25">
      <c r="A10" s="153" t="s">
        <v>154</v>
      </c>
      <c r="B10" s="153"/>
      <c r="C10" s="153"/>
      <c r="D10" s="57"/>
      <c r="E10" s="58"/>
      <c r="F10" s="59"/>
      <c r="G10" s="60"/>
      <c r="H10" s="61"/>
      <c r="I10" s="61"/>
      <c r="J10" s="61"/>
      <c r="K10" s="61"/>
      <c r="L10" s="61"/>
      <c r="M10" s="61"/>
      <c r="N10" s="61"/>
      <c r="O10" s="61"/>
      <c r="Q10" s="62"/>
    </row>
    <row r="11" spans="1:18" ht="45" x14ac:dyDescent="0.25">
      <c r="A11" s="63">
        <v>4</v>
      </c>
      <c r="B11" s="63">
        <v>7</v>
      </c>
      <c r="C11" s="74" t="s">
        <v>155</v>
      </c>
      <c r="D11" s="64">
        <v>30794536</v>
      </c>
      <c r="E11" s="80" t="s">
        <v>118</v>
      </c>
      <c r="F11" s="76" t="s">
        <v>156</v>
      </c>
      <c r="G11" s="65" t="s">
        <v>157</v>
      </c>
      <c r="H11" s="66" t="s">
        <v>158</v>
      </c>
      <c r="I11" s="66" t="s">
        <v>159</v>
      </c>
      <c r="J11" s="66" t="s">
        <v>36</v>
      </c>
      <c r="K11" s="66" t="s">
        <v>60</v>
      </c>
      <c r="L11" s="66" t="s">
        <v>123</v>
      </c>
      <c r="M11" s="66" t="s">
        <v>124</v>
      </c>
      <c r="N11" s="66" t="s">
        <v>124</v>
      </c>
      <c r="O11" s="68" t="s">
        <v>125</v>
      </c>
      <c r="Q11" s="69">
        <v>99900</v>
      </c>
    </row>
    <row r="12" spans="1:18" x14ac:dyDescent="0.25">
      <c r="A12" s="120">
        <v>5</v>
      </c>
      <c r="B12" s="63">
        <v>8</v>
      </c>
      <c r="C12" s="72" t="s">
        <v>160</v>
      </c>
      <c r="D12" s="123">
        <v>30794536</v>
      </c>
      <c r="E12" s="140" t="s">
        <v>118</v>
      </c>
      <c r="F12" s="129" t="s">
        <v>161</v>
      </c>
      <c r="G12" s="73" t="s">
        <v>162</v>
      </c>
      <c r="H12" s="68" t="s">
        <v>163</v>
      </c>
      <c r="I12" s="68" t="s">
        <v>164</v>
      </c>
      <c r="J12" s="68" t="s">
        <v>41</v>
      </c>
      <c r="K12" s="68" t="s">
        <v>60</v>
      </c>
      <c r="L12" s="68" t="s">
        <v>153</v>
      </c>
      <c r="M12" s="68" t="s">
        <v>124</v>
      </c>
      <c r="N12" s="68" t="s">
        <v>124</v>
      </c>
      <c r="O12" s="68" t="s">
        <v>125</v>
      </c>
      <c r="P12" s="71"/>
      <c r="Q12" s="69">
        <v>12495</v>
      </c>
    </row>
    <row r="13" spans="1:18" x14ac:dyDescent="0.25">
      <c r="A13" s="122"/>
      <c r="B13" s="63">
        <v>9</v>
      </c>
      <c r="C13" s="72" t="s">
        <v>165</v>
      </c>
      <c r="D13" s="125"/>
      <c r="E13" s="142"/>
      <c r="F13" s="169"/>
      <c r="G13" s="73" t="s">
        <v>166</v>
      </c>
      <c r="H13" s="68" t="s">
        <v>167</v>
      </c>
      <c r="I13" s="68" t="s">
        <v>168</v>
      </c>
      <c r="J13" s="68" t="s">
        <v>36</v>
      </c>
      <c r="K13" s="68" t="s">
        <v>60</v>
      </c>
      <c r="L13" s="68" t="s">
        <v>128</v>
      </c>
      <c r="M13" s="68" t="s">
        <v>124</v>
      </c>
      <c r="N13" s="68" t="s">
        <v>124</v>
      </c>
      <c r="O13" s="68" t="s">
        <v>125</v>
      </c>
      <c r="P13" s="71"/>
      <c r="Q13" s="69">
        <v>48627</v>
      </c>
    </row>
    <row r="14" spans="1:18" x14ac:dyDescent="0.25">
      <c r="A14" s="120">
        <v>6</v>
      </c>
      <c r="B14" s="63">
        <v>10</v>
      </c>
      <c r="C14" s="72" t="s">
        <v>169</v>
      </c>
      <c r="D14" s="123">
        <v>30794536</v>
      </c>
      <c r="E14" s="140" t="s">
        <v>118</v>
      </c>
      <c r="F14" s="129" t="s">
        <v>170</v>
      </c>
      <c r="G14" s="73" t="s">
        <v>171</v>
      </c>
      <c r="H14" s="68" t="s">
        <v>172</v>
      </c>
      <c r="I14" s="68" t="s">
        <v>173</v>
      </c>
      <c r="J14" s="68" t="s">
        <v>41</v>
      </c>
      <c r="K14" s="68" t="s">
        <v>60</v>
      </c>
      <c r="L14" s="68" t="s">
        <v>128</v>
      </c>
      <c r="M14" s="68" t="s">
        <v>124</v>
      </c>
      <c r="N14" s="68" t="s">
        <v>124</v>
      </c>
      <c r="O14" s="68" t="s">
        <v>174</v>
      </c>
      <c r="P14" s="71"/>
      <c r="Q14" s="69">
        <v>106810</v>
      </c>
    </row>
    <row r="15" spans="1:18" x14ac:dyDescent="0.25">
      <c r="A15" s="122"/>
      <c r="B15" s="63">
        <v>11</v>
      </c>
      <c r="C15" s="72" t="s">
        <v>175</v>
      </c>
      <c r="D15" s="125"/>
      <c r="E15" s="142"/>
      <c r="F15" s="169"/>
      <c r="G15" s="73" t="s">
        <v>176</v>
      </c>
      <c r="H15" s="68" t="s">
        <v>177</v>
      </c>
      <c r="I15" s="68" t="s">
        <v>178</v>
      </c>
      <c r="J15" s="68" t="s">
        <v>41</v>
      </c>
      <c r="K15" s="68" t="s">
        <v>60</v>
      </c>
      <c r="L15" s="68" t="s">
        <v>179</v>
      </c>
      <c r="M15" s="68" t="s">
        <v>124</v>
      </c>
      <c r="N15" s="68" t="s">
        <v>124</v>
      </c>
      <c r="O15" s="68" t="s">
        <v>174</v>
      </c>
      <c r="P15" s="71"/>
      <c r="Q15" s="69">
        <v>48820</v>
      </c>
    </row>
    <row r="16" spans="1:18" x14ac:dyDescent="0.25">
      <c r="A16" s="120">
        <v>7</v>
      </c>
      <c r="B16" s="63">
        <v>12</v>
      </c>
      <c r="C16" s="74" t="s">
        <v>180</v>
      </c>
      <c r="D16" s="123">
        <v>30794536</v>
      </c>
      <c r="E16" s="133" t="s">
        <v>118</v>
      </c>
      <c r="F16" s="129" t="s">
        <v>181</v>
      </c>
      <c r="G16" s="65" t="s">
        <v>182</v>
      </c>
      <c r="H16" s="66" t="s">
        <v>183</v>
      </c>
      <c r="I16" s="66" t="s">
        <v>184</v>
      </c>
      <c r="J16" s="66" t="s">
        <v>36</v>
      </c>
      <c r="K16" s="66" t="s">
        <v>60</v>
      </c>
      <c r="L16" s="66" t="s">
        <v>185</v>
      </c>
      <c r="M16" s="66" t="s">
        <v>124</v>
      </c>
      <c r="N16" s="66" t="s">
        <v>124</v>
      </c>
      <c r="O16" s="68" t="s">
        <v>125</v>
      </c>
      <c r="Q16" s="69">
        <v>12393</v>
      </c>
    </row>
    <row r="17" spans="1:17" x14ac:dyDescent="0.25">
      <c r="A17" s="121"/>
      <c r="B17" s="63">
        <v>13</v>
      </c>
      <c r="C17" s="74" t="s">
        <v>186</v>
      </c>
      <c r="D17" s="124"/>
      <c r="E17" s="134"/>
      <c r="F17" s="130"/>
      <c r="G17" s="65" t="s">
        <v>187</v>
      </c>
      <c r="H17" s="66" t="s">
        <v>183</v>
      </c>
      <c r="I17" s="66" t="s">
        <v>188</v>
      </c>
      <c r="J17" s="66" t="s">
        <v>36</v>
      </c>
      <c r="K17" s="66" t="s">
        <v>60</v>
      </c>
      <c r="L17" s="68" t="s">
        <v>189</v>
      </c>
      <c r="M17" s="68" t="s">
        <v>124</v>
      </c>
      <c r="N17" s="68" t="s">
        <v>124</v>
      </c>
      <c r="O17" s="66" t="s">
        <v>125</v>
      </c>
      <c r="Q17" s="69">
        <v>34332</v>
      </c>
    </row>
    <row r="18" spans="1:17" x14ac:dyDescent="0.25">
      <c r="A18" s="121"/>
      <c r="B18" s="63">
        <v>14</v>
      </c>
      <c r="C18" s="74" t="s">
        <v>190</v>
      </c>
      <c r="D18" s="124"/>
      <c r="E18" s="134"/>
      <c r="F18" s="130"/>
      <c r="G18" s="65" t="s">
        <v>191</v>
      </c>
      <c r="H18" s="66" t="s">
        <v>192</v>
      </c>
      <c r="I18" s="66" t="s">
        <v>193</v>
      </c>
      <c r="J18" s="66" t="s">
        <v>41</v>
      </c>
      <c r="K18" s="66" t="s">
        <v>60</v>
      </c>
      <c r="L18" s="66" t="s">
        <v>194</v>
      </c>
      <c r="M18" s="66" t="s">
        <v>124</v>
      </c>
      <c r="N18" s="66" t="s">
        <v>124</v>
      </c>
      <c r="O18" s="66" t="s">
        <v>195</v>
      </c>
      <c r="Q18" s="69">
        <v>9025</v>
      </c>
    </row>
    <row r="19" spans="1:17" x14ac:dyDescent="0.25">
      <c r="A19" s="122"/>
      <c r="B19" s="63">
        <v>15</v>
      </c>
      <c r="C19" s="74" t="s">
        <v>196</v>
      </c>
      <c r="D19" s="125"/>
      <c r="E19" s="135"/>
      <c r="F19" s="131"/>
      <c r="G19" s="65" t="s">
        <v>197</v>
      </c>
      <c r="H19" s="66" t="s">
        <v>198</v>
      </c>
      <c r="I19" s="66" t="s">
        <v>199</v>
      </c>
      <c r="J19" s="66" t="s">
        <v>41</v>
      </c>
      <c r="K19" s="66" t="s">
        <v>60</v>
      </c>
      <c r="L19" s="66" t="s">
        <v>153</v>
      </c>
      <c r="M19" s="66" t="s">
        <v>124</v>
      </c>
      <c r="N19" s="66" t="s">
        <v>124</v>
      </c>
      <c r="O19" s="66" t="s">
        <v>174</v>
      </c>
      <c r="Q19" s="69">
        <v>12122</v>
      </c>
    </row>
    <row r="20" spans="1:17" x14ac:dyDescent="0.25">
      <c r="A20" s="136">
        <v>8</v>
      </c>
      <c r="B20" s="63">
        <v>16</v>
      </c>
      <c r="C20" s="74" t="s">
        <v>200</v>
      </c>
      <c r="D20" s="123">
        <v>30794536</v>
      </c>
      <c r="E20" s="133" t="s">
        <v>118</v>
      </c>
      <c r="F20" s="129" t="s">
        <v>201</v>
      </c>
      <c r="G20" s="65" t="s">
        <v>202</v>
      </c>
      <c r="H20" s="66" t="s">
        <v>203</v>
      </c>
      <c r="I20" s="66" t="s">
        <v>204</v>
      </c>
      <c r="J20" s="66" t="s">
        <v>36</v>
      </c>
      <c r="K20" s="66" t="s">
        <v>60</v>
      </c>
      <c r="L20" s="68" t="s">
        <v>142</v>
      </c>
      <c r="M20" s="68" t="s">
        <v>124</v>
      </c>
      <c r="N20" s="68" t="s">
        <v>124</v>
      </c>
      <c r="O20" s="66" t="s">
        <v>125</v>
      </c>
      <c r="Q20" s="69">
        <v>12089</v>
      </c>
    </row>
    <row r="21" spans="1:17" x14ac:dyDescent="0.25">
      <c r="A21" s="137"/>
      <c r="B21" s="63">
        <v>17</v>
      </c>
      <c r="C21" s="74" t="s">
        <v>205</v>
      </c>
      <c r="D21" s="124"/>
      <c r="E21" s="134"/>
      <c r="F21" s="130"/>
      <c r="G21" s="65" t="s">
        <v>206</v>
      </c>
      <c r="H21" s="66" t="s">
        <v>207</v>
      </c>
      <c r="I21" s="66" t="s">
        <v>208</v>
      </c>
      <c r="J21" s="66" t="s">
        <v>36</v>
      </c>
      <c r="K21" s="66" t="s">
        <v>134</v>
      </c>
      <c r="L21" s="68" t="s">
        <v>124</v>
      </c>
      <c r="M21" s="68" t="s">
        <v>209</v>
      </c>
      <c r="N21" s="68" t="s">
        <v>210</v>
      </c>
      <c r="O21" s="66" t="s">
        <v>137</v>
      </c>
      <c r="Q21" s="69">
        <v>11871</v>
      </c>
    </row>
    <row r="22" spans="1:17" x14ac:dyDescent="0.25">
      <c r="A22" s="138"/>
      <c r="B22" s="63">
        <v>18</v>
      </c>
      <c r="C22" s="74" t="s">
        <v>211</v>
      </c>
      <c r="D22" s="125"/>
      <c r="E22" s="135"/>
      <c r="F22" s="130"/>
      <c r="G22" s="65" t="s">
        <v>212</v>
      </c>
      <c r="H22" s="66" t="s">
        <v>213</v>
      </c>
      <c r="I22" s="66" t="s">
        <v>214</v>
      </c>
      <c r="J22" s="66" t="s">
        <v>41</v>
      </c>
      <c r="K22" s="66" t="s">
        <v>60</v>
      </c>
      <c r="L22" s="66" t="s">
        <v>153</v>
      </c>
      <c r="M22" s="66" t="s">
        <v>124</v>
      </c>
      <c r="N22" s="66" t="s">
        <v>124</v>
      </c>
      <c r="O22" s="66" t="s">
        <v>125</v>
      </c>
      <c r="Q22" s="69">
        <v>9281</v>
      </c>
    </row>
    <row r="23" spans="1:17" x14ac:dyDescent="0.25">
      <c r="A23" s="81" t="s">
        <v>215</v>
      </c>
      <c r="B23" s="82"/>
      <c r="C23" s="83"/>
      <c r="D23" s="60"/>
      <c r="E23" s="58"/>
      <c r="F23" s="59"/>
      <c r="G23" s="60"/>
      <c r="H23" s="61"/>
      <c r="I23" s="61"/>
      <c r="J23" s="61"/>
      <c r="K23" s="61"/>
      <c r="L23" s="61"/>
      <c r="M23" s="61"/>
      <c r="N23" s="61"/>
      <c r="O23" s="61"/>
      <c r="Q23" s="62"/>
    </row>
    <row r="24" spans="1:17" x14ac:dyDescent="0.25">
      <c r="A24" s="120">
        <v>9</v>
      </c>
      <c r="B24" s="63">
        <v>19</v>
      </c>
      <c r="C24" s="74" t="s">
        <v>216</v>
      </c>
      <c r="D24" s="123">
        <v>30794536</v>
      </c>
      <c r="E24" s="133" t="s">
        <v>118</v>
      </c>
      <c r="F24" s="129" t="s">
        <v>217</v>
      </c>
      <c r="G24" s="65" t="s">
        <v>218</v>
      </c>
      <c r="H24" s="66" t="s">
        <v>219</v>
      </c>
      <c r="I24" s="66" t="s">
        <v>220</v>
      </c>
      <c r="J24" s="66" t="s">
        <v>36</v>
      </c>
      <c r="K24" s="66" t="s">
        <v>60</v>
      </c>
      <c r="L24" s="66" t="s">
        <v>179</v>
      </c>
      <c r="M24" s="66" t="s">
        <v>124</v>
      </c>
      <c r="N24" s="66" t="s">
        <v>124</v>
      </c>
      <c r="O24" s="68" t="s">
        <v>125</v>
      </c>
      <c r="Q24" s="69">
        <v>27600</v>
      </c>
    </row>
    <row r="25" spans="1:17" x14ac:dyDescent="0.25">
      <c r="A25" s="121"/>
      <c r="B25" s="63">
        <v>20</v>
      </c>
      <c r="C25" s="74" t="s">
        <v>221</v>
      </c>
      <c r="D25" s="124"/>
      <c r="E25" s="134"/>
      <c r="F25" s="130"/>
      <c r="G25" s="65" t="s">
        <v>222</v>
      </c>
      <c r="H25" s="66" t="s">
        <v>223</v>
      </c>
      <c r="I25" s="66" t="s">
        <v>224</v>
      </c>
      <c r="J25" s="66" t="s">
        <v>36</v>
      </c>
      <c r="K25" s="66" t="s">
        <v>60</v>
      </c>
      <c r="L25" s="66" t="s">
        <v>225</v>
      </c>
      <c r="M25" s="66" t="s">
        <v>124</v>
      </c>
      <c r="N25" s="66" t="s">
        <v>124</v>
      </c>
      <c r="O25" s="66" t="s">
        <v>125</v>
      </c>
      <c r="Q25" s="69">
        <v>42300</v>
      </c>
    </row>
    <row r="26" spans="1:17" x14ac:dyDescent="0.25">
      <c r="A26" s="122"/>
      <c r="B26" s="63">
        <v>21</v>
      </c>
      <c r="C26" s="74" t="s">
        <v>226</v>
      </c>
      <c r="D26" s="125"/>
      <c r="E26" s="135"/>
      <c r="F26" s="131"/>
      <c r="G26" s="65" t="s">
        <v>222</v>
      </c>
      <c r="H26" s="66" t="s">
        <v>223</v>
      </c>
      <c r="I26" s="66" t="s">
        <v>227</v>
      </c>
      <c r="J26" s="66" t="s">
        <v>36</v>
      </c>
      <c r="K26" s="66" t="s">
        <v>60</v>
      </c>
      <c r="L26" s="66" t="s">
        <v>179</v>
      </c>
      <c r="M26" s="66" t="s">
        <v>124</v>
      </c>
      <c r="N26" s="66" t="s">
        <v>124</v>
      </c>
      <c r="O26" s="66" t="s">
        <v>125</v>
      </c>
      <c r="Q26" s="69">
        <v>25300</v>
      </c>
    </row>
    <row r="27" spans="1:17" x14ac:dyDescent="0.25">
      <c r="A27" s="120">
        <v>10</v>
      </c>
      <c r="B27" s="63">
        <v>22</v>
      </c>
      <c r="C27" s="74" t="s">
        <v>228</v>
      </c>
      <c r="D27" s="123">
        <v>30794536</v>
      </c>
      <c r="E27" s="133" t="s">
        <v>118</v>
      </c>
      <c r="F27" s="129" t="s">
        <v>229</v>
      </c>
      <c r="G27" s="65" t="s">
        <v>230</v>
      </c>
      <c r="H27" s="66" t="s">
        <v>231</v>
      </c>
      <c r="I27" s="66" t="s">
        <v>232</v>
      </c>
      <c r="J27" s="66" t="s">
        <v>36</v>
      </c>
      <c r="K27" s="66" t="s">
        <v>60</v>
      </c>
      <c r="L27" s="66" t="s">
        <v>233</v>
      </c>
      <c r="M27" s="66" t="s">
        <v>124</v>
      </c>
      <c r="N27" s="66" t="s">
        <v>124</v>
      </c>
      <c r="O27" s="66" t="s">
        <v>234</v>
      </c>
      <c r="Q27" s="69">
        <v>2828</v>
      </c>
    </row>
    <row r="28" spans="1:17" x14ac:dyDescent="0.25">
      <c r="A28" s="121"/>
      <c r="B28" s="63">
        <v>23</v>
      </c>
      <c r="C28" s="74" t="s">
        <v>235</v>
      </c>
      <c r="D28" s="124"/>
      <c r="E28" s="134"/>
      <c r="F28" s="130"/>
      <c r="G28" s="65" t="s">
        <v>236</v>
      </c>
      <c r="H28" s="66" t="s">
        <v>237</v>
      </c>
      <c r="I28" s="66" t="s">
        <v>238</v>
      </c>
      <c r="J28" s="66" t="s">
        <v>36</v>
      </c>
      <c r="K28" s="66" t="s">
        <v>60</v>
      </c>
      <c r="L28" s="66" t="s">
        <v>239</v>
      </c>
      <c r="M28" s="66" t="s">
        <v>124</v>
      </c>
      <c r="N28" s="66" t="s">
        <v>124</v>
      </c>
      <c r="O28" s="66" t="s">
        <v>240</v>
      </c>
      <c r="Q28" s="69">
        <v>11894</v>
      </c>
    </row>
    <row r="29" spans="1:17" x14ac:dyDescent="0.25">
      <c r="A29" s="122"/>
      <c r="B29" s="63">
        <v>24</v>
      </c>
      <c r="C29" s="74" t="s">
        <v>241</v>
      </c>
      <c r="D29" s="125"/>
      <c r="E29" s="135"/>
      <c r="F29" s="131"/>
      <c r="G29" s="65" t="s">
        <v>242</v>
      </c>
      <c r="H29" s="66" t="s">
        <v>231</v>
      </c>
      <c r="I29" s="66" t="s">
        <v>243</v>
      </c>
      <c r="J29" s="66" t="s">
        <v>36</v>
      </c>
      <c r="K29" s="66" t="s">
        <v>134</v>
      </c>
      <c r="L29" s="66" t="s">
        <v>124</v>
      </c>
      <c r="M29" s="66" t="s">
        <v>244</v>
      </c>
      <c r="N29" s="66" t="s">
        <v>245</v>
      </c>
      <c r="O29" s="68" t="s">
        <v>134</v>
      </c>
      <c r="Q29" s="69">
        <v>87214</v>
      </c>
    </row>
    <row r="30" spans="1:17" x14ac:dyDescent="0.25">
      <c r="A30" s="120">
        <v>11</v>
      </c>
      <c r="B30" s="63">
        <v>25</v>
      </c>
      <c r="C30" s="74" t="s">
        <v>246</v>
      </c>
      <c r="D30" s="123">
        <v>30794536</v>
      </c>
      <c r="E30" s="133" t="s">
        <v>118</v>
      </c>
      <c r="F30" s="129" t="s">
        <v>247</v>
      </c>
      <c r="G30" s="65" t="s">
        <v>248</v>
      </c>
      <c r="H30" s="66" t="s">
        <v>249</v>
      </c>
      <c r="I30" s="66" t="s">
        <v>250</v>
      </c>
      <c r="J30" s="66" t="s">
        <v>36</v>
      </c>
      <c r="K30" s="66" t="s">
        <v>134</v>
      </c>
      <c r="L30" s="68" t="s">
        <v>124</v>
      </c>
      <c r="M30" s="68" t="s">
        <v>251</v>
      </c>
      <c r="N30" s="68" t="s">
        <v>252</v>
      </c>
      <c r="O30" s="66" t="s">
        <v>253</v>
      </c>
      <c r="Q30" s="69">
        <v>112381</v>
      </c>
    </row>
    <row r="31" spans="1:17" x14ac:dyDescent="0.25">
      <c r="A31" s="122"/>
      <c r="B31" s="63">
        <v>26</v>
      </c>
      <c r="C31" s="74" t="s">
        <v>254</v>
      </c>
      <c r="D31" s="125"/>
      <c r="E31" s="135"/>
      <c r="F31" s="144"/>
      <c r="G31" s="65" t="s">
        <v>255</v>
      </c>
      <c r="H31" s="66" t="s">
        <v>256</v>
      </c>
      <c r="I31" s="66" t="s">
        <v>257</v>
      </c>
      <c r="J31" s="66" t="s">
        <v>36</v>
      </c>
      <c r="K31" s="66" t="s">
        <v>60</v>
      </c>
      <c r="L31" s="78" t="s">
        <v>128</v>
      </c>
      <c r="M31" s="78" t="s">
        <v>124</v>
      </c>
      <c r="N31" s="78" t="s">
        <v>124</v>
      </c>
      <c r="O31" s="66" t="s">
        <v>234</v>
      </c>
      <c r="Q31" s="69">
        <v>37048</v>
      </c>
    </row>
    <row r="32" spans="1:17" x14ac:dyDescent="0.25">
      <c r="A32" s="120">
        <v>12</v>
      </c>
      <c r="B32" s="63">
        <v>27</v>
      </c>
      <c r="C32" s="74" t="s">
        <v>258</v>
      </c>
      <c r="D32" s="123">
        <v>30794536</v>
      </c>
      <c r="E32" s="133" t="s">
        <v>118</v>
      </c>
      <c r="F32" s="129" t="s">
        <v>259</v>
      </c>
      <c r="G32" s="65" t="s">
        <v>260</v>
      </c>
      <c r="H32" s="66" t="s">
        <v>261</v>
      </c>
      <c r="I32" s="66" t="s">
        <v>262</v>
      </c>
      <c r="J32" s="66" t="s">
        <v>36</v>
      </c>
      <c r="K32" s="66" t="s">
        <v>60</v>
      </c>
      <c r="L32" s="66" t="s">
        <v>123</v>
      </c>
      <c r="M32" s="66" t="s">
        <v>124</v>
      </c>
      <c r="N32" s="66" t="s">
        <v>124</v>
      </c>
      <c r="O32" s="66" t="s">
        <v>234</v>
      </c>
      <c r="Q32" s="69">
        <v>50425</v>
      </c>
    </row>
    <row r="33" spans="1:17" x14ac:dyDescent="0.25">
      <c r="A33" s="122"/>
      <c r="B33" s="63">
        <v>28</v>
      </c>
      <c r="C33" s="74" t="s">
        <v>263</v>
      </c>
      <c r="D33" s="125"/>
      <c r="E33" s="135"/>
      <c r="F33" s="131"/>
      <c r="G33" s="65" t="s">
        <v>264</v>
      </c>
      <c r="H33" s="66" t="s">
        <v>265</v>
      </c>
      <c r="I33" s="66" t="s">
        <v>266</v>
      </c>
      <c r="J33" s="66" t="s">
        <v>36</v>
      </c>
      <c r="K33" s="66" t="s">
        <v>60</v>
      </c>
      <c r="L33" s="66" t="s">
        <v>179</v>
      </c>
      <c r="M33" s="66" t="s">
        <v>124</v>
      </c>
      <c r="N33" s="66" t="s">
        <v>124</v>
      </c>
      <c r="O33" s="66" t="s">
        <v>234</v>
      </c>
      <c r="Q33" s="69">
        <v>70465</v>
      </c>
    </row>
    <row r="34" spans="1:17" x14ac:dyDescent="0.25">
      <c r="A34" s="120">
        <v>13</v>
      </c>
      <c r="B34" s="63">
        <v>29</v>
      </c>
      <c r="C34" s="72" t="s">
        <v>267</v>
      </c>
      <c r="D34" s="123">
        <v>30794536</v>
      </c>
      <c r="E34" s="140" t="s">
        <v>118</v>
      </c>
      <c r="F34" s="129" t="s">
        <v>268</v>
      </c>
      <c r="G34" s="73" t="s">
        <v>269</v>
      </c>
      <c r="H34" s="68" t="s">
        <v>270</v>
      </c>
      <c r="I34" s="68" t="s">
        <v>271</v>
      </c>
      <c r="J34" s="68" t="s">
        <v>36</v>
      </c>
      <c r="K34" s="68" t="s">
        <v>60</v>
      </c>
      <c r="L34" s="66" t="s">
        <v>179</v>
      </c>
      <c r="M34" s="66" t="s">
        <v>124</v>
      </c>
      <c r="N34" s="66" t="s">
        <v>124</v>
      </c>
      <c r="O34" s="66" t="s">
        <v>125</v>
      </c>
      <c r="Q34" s="69">
        <v>12950</v>
      </c>
    </row>
    <row r="35" spans="1:17" x14ac:dyDescent="0.25">
      <c r="A35" s="121"/>
      <c r="B35" s="63">
        <v>30</v>
      </c>
      <c r="C35" s="74" t="s">
        <v>272</v>
      </c>
      <c r="D35" s="124"/>
      <c r="E35" s="141"/>
      <c r="F35" s="130"/>
      <c r="G35" s="65" t="s">
        <v>273</v>
      </c>
      <c r="H35" s="66" t="s">
        <v>270</v>
      </c>
      <c r="I35" s="66" t="s">
        <v>274</v>
      </c>
      <c r="J35" s="66" t="s">
        <v>41</v>
      </c>
      <c r="K35" s="66" t="s">
        <v>60</v>
      </c>
      <c r="L35" s="66" t="s">
        <v>275</v>
      </c>
      <c r="M35" s="66" t="s">
        <v>124</v>
      </c>
      <c r="N35" s="66" t="s">
        <v>124</v>
      </c>
      <c r="O35" s="66" t="s">
        <v>276</v>
      </c>
      <c r="Q35" s="69">
        <v>950</v>
      </c>
    </row>
    <row r="36" spans="1:17" x14ac:dyDescent="0.25">
      <c r="A36" s="122"/>
      <c r="B36" s="63">
        <v>31</v>
      </c>
      <c r="C36" s="74" t="s">
        <v>277</v>
      </c>
      <c r="D36" s="125"/>
      <c r="E36" s="142"/>
      <c r="F36" s="131"/>
      <c r="G36" s="65" t="s">
        <v>278</v>
      </c>
      <c r="H36" s="66" t="s">
        <v>279</v>
      </c>
      <c r="I36" s="66" t="s">
        <v>280</v>
      </c>
      <c r="J36" s="66" t="s">
        <v>36</v>
      </c>
      <c r="K36" s="66" t="s">
        <v>60</v>
      </c>
      <c r="L36" s="66" t="s">
        <v>123</v>
      </c>
      <c r="M36" s="66" t="s">
        <v>124</v>
      </c>
      <c r="N36" s="66" t="s">
        <v>124</v>
      </c>
      <c r="O36" s="66" t="s">
        <v>276</v>
      </c>
      <c r="Q36" s="69">
        <v>38600</v>
      </c>
    </row>
    <row r="37" spans="1:17" x14ac:dyDescent="0.25">
      <c r="A37" s="153" t="s">
        <v>281</v>
      </c>
      <c r="B37" s="153"/>
      <c r="C37" s="153"/>
      <c r="D37" s="57"/>
      <c r="E37" s="58"/>
      <c r="F37" s="59"/>
      <c r="G37" s="60"/>
      <c r="H37" s="61"/>
      <c r="I37" s="61"/>
      <c r="J37" s="61"/>
      <c r="K37" s="61"/>
      <c r="L37" s="61"/>
      <c r="M37" s="61"/>
      <c r="N37" s="61"/>
      <c r="O37" s="61"/>
      <c r="Q37" s="62"/>
    </row>
    <row r="38" spans="1:17" ht="45" x14ac:dyDescent="0.25">
      <c r="A38" s="63">
        <v>14</v>
      </c>
      <c r="B38" s="63">
        <v>32</v>
      </c>
      <c r="C38" s="74" t="s">
        <v>282</v>
      </c>
      <c r="D38" s="64">
        <v>30794536</v>
      </c>
      <c r="E38" s="80" t="s">
        <v>118</v>
      </c>
      <c r="F38" s="76" t="s">
        <v>283</v>
      </c>
      <c r="G38" s="65" t="s">
        <v>284</v>
      </c>
      <c r="H38" s="66" t="s">
        <v>285</v>
      </c>
      <c r="I38" s="66" t="s">
        <v>286</v>
      </c>
      <c r="J38" s="66" t="s">
        <v>36</v>
      </c>
      <c r="K38" s="66" t="s">
        <v>60</v>
      </c>
      <c r="L38" s="66" t="s">
        <v>189</v>
      </c>
      <c r="M38" s="66" t="s">
        <v>124</v>
      </c>
      <c r="N38" s="66" t="s">
        <v>124</v>
      </c>
      <c r="O38" s="66" t="s">
        <v>125</v>
      </c>
      <c r="Q38" s="69">
        <v>69100</v>
      </c>
    </row>
    <row r="39" spans="1:17" x14ac:dyDescent="0.25">
      <c r="A39" s="120">
        <v>15</v>
      </c>
      <c r="B39" s="84">
        <v>33</v>
      </c>
      <c r="C39" s="74" t="s">
        <v>287</v>
      </c>
      <c r="D39" s="123">
        <v>30794536</v>
      </c>
      <c r="E39" s="133" t="s">
        <v>118</v>
      </c>
      <c r="F39" s="129" t="s">
        <v>288</v>
      </c>
      <c r="G39" s="65" t="s">
        <v>289</v>
      </c>
      <c r="H39" s="66" t="s">
        <v>290</v>
      </c>
      <c r="I39" s="66" t="s">
        <v>291</v>
      </c>
      <c r="J39" s="66" t="s">
        <v>36</v>
      </c>
      <c r="K39" s="66" t="s">
        <v>60</v>
      </c>
      <c r="L39" s="66" t="s">
        <v>292</v>
      </c>
      <c r="M39" s="66" t="s">
        <v>124</v>
      </c>
      <c r="N39" s="66" t="s">
        <v>124</v>
      </c>
      <c r="O39" s="68" t="s">
        <v>125</v>
      </c>
      <c r="Q39" s="69">
        <v>17500</v>
      </c>
    </row>
    <row r="40" spans="1:17" x14ac:dyDescent="0.25">
      <c r="A40" s="121"/>
      <c r="B40" s="63">
        <v>34</v>
      </c>
      <c r="C40" s="72" t="s">
        <v>293</v>
      </c>
      <c r="D40" s="124"/>
      <c r="E40" s="134"/>
      <c r="F40" s="130"/>
      <c r="G40" s="73" t="s">
        <v>294</v>
      </c>
      <c r="H40" s="68" t="s">
        <v>295</v>
      </c>
      <c r="I40" s="68" t="s">
        <v>296</v>
      </c>
      <c r="J40" s="68" t="s">
        <v>41</v>
      </c>
      <c r="K40" s="68" t="s">
        <v>60</v>
      </c>
      <c r="L40" s="66" t="s">
        <v>153</v>
      </c>
      <c r="M40" s="66" t="s">
        <v>124</v>
      </c>
      <c r="N40" s="66" t="s">
        <v>124</v>
      </c>
      <c r="O40" s="66" t="s">
        <v>125</v>
      </c>
      <c r="Q40" s="69">
        <v>17000</v>
      </c>
    </row>
    <row r="41" spans="1:17" x14ac:dyDescent="0.25">
      <c r="A41" s="122"/>
      <c r="B41" s="84">
        <v>35</v>
      </c>
      <c r="C41" s="74" t="s">
        <v>297</v>
      </c>
      <c r="D41" s="125"/>
      <c r="E41" s="135"/>
      <c r="F41" s="131"/>
      <c r="G41" s="65" t="s">
        <v>298</v>
      </c>
      <c r="H41" s="66" t="s">
        <v>299</v>
      </c>
      <c r="I41" s="66" t="s">
        <v>300</v>
      </c>
      <c r="J41" s="66" t="s">
        <v>36</v>
      </c>
      <c r="K41" s="66" t="s">
        <v>60</v>
      </c>
      <c r="L41" s="68" t="s">
        <v>123</v>
      </c>
      <c r="M41" s="68" t="s">
        <v>124</v>
      </c>
      <c r="N41" s="68" t="s">
        <v>124</v>
      </c>
      <c r="O41" s="66" t="s">
        <v>125</v>
      </c>
      <c r="Q41" s="69">
        <v>73000</v>
      </c>
    </row>
    <row r="42" spans="1:17" ht="30" x14ac:dyDescent="0.25">
      <c r="A42" s="63">
        <v>16</v>
      </c>
      <c r="B42" s="63">
        <v>36</v>
      </c>
      <c r="C42" s="74" t="s">
        <v>301</v>
      </c>
      <c r="D42" s="64">
        <v>30794536</v>
      </c>
      <c r="E42" s="80" t="s">
        <v>118</v>
      </c>
      <c r="F42" s="76" t="s">
        <v>302</v>
      </c>
      <c r="G42" s="65" t="s">
        <v>303</v>
      </c>
      <c r="H42" s="66" t="s">
        <v>304</v>
      </c>
      <c r="I42" s="66" t="s">
        <v>305</v>
      </c>
      <c r="J42" s="66" t="s">
        <v>36</v>
      </c>
      <c r="K42" s="66" t="s">
        <v>60</v>
      </c>
      <c r="L42" s="66" t="s">
        <v>306</v>
      </c>
      <c r="M42" s="66" t="s">
        <v>124</v>
      </c>
      <c r="N42" s="66" t="s">
        <v>124</v>
      </c>
      <c r="O42" s="68" t="s">
        <v>195</v>
      </c>
      <c r="Q42" s="69">
        <v>120000</v>
      </c>
    </row>
    <row r="43" spans="1:17" ht="45" x14ac:dyDescent="0.25">
      <c r="A43" s="63">
        <v>17</v>
      </c>
      <c r="B43" s="84">
        <v>37</v>
      </c>
      <c r="C43" s="74" t="s">
        <v>307</v>
      </c>
      <c r="D43" s="64">
        <v>30794536</v>
      </c>
      <c r="E43" s="80" t="s">
        <v>118</v>
      </c>
      <c r="F43" s="76" t="s">
        <v>308</v>
      </c>
      <c r="G43" s="65" t="s">
        <v>309</v>
      </c>
      <c r="H43" s="66" t="s">
        <v>310</v>
      </c>
      <c r="I43" s="66" t="s">
        <v>311</v>
      </c>
      <c r="J43" s="66" t="s">
        <v>36</v>
      </c>
      <c r="K43" s="66" t="s">
        <v>60</v>
      </c>
      <c r="L43" s="66" t="s">
        <v>142</v>
      </c>
      <c r="M43" s="66" t="s">
        <v>124</v>
      </c>
      <c r="N43" s="66" t="s">
        <v>124</v>
      </c>
      <c r="O43" s="66" t="s">
        <v>125</v>
      </c>
      <c r="Q43" s="69">
        <v>20000</v>
      </c>
    </row>
    <row r="44" spans="1:17" x14ac:dyDescent="0.25">
      <c r="A44" s="163">
        <v>18</v>
      </c>
      <c r="B44" s="63">
        <v>38</v>
      </c>
      <c r="C44" s="74" t="s">
        <v>312</v>
      </c>
      <c r="D44" s="123">
        <v>30794536</v>
      </c>
      <c r="E44" s="133" t="s">
        <v>118</v>
      </c>
      <c r="F44" s="129" t="s">
        <v>313</v>
      </c>
      <c r="G44" s="65" t="s">
        <v>314</v>
      </c>
      <c r="H44" s="66" t="s">
        <v>315</v>
      </c>
      <c r="I44" s="66" t="s">
        <v>316</v>
      </c>
      <c r="J44" s="66" t="s">
        <v>36</v>
      </c>
      <c r="K44" s="66" t="s">
        <v>60</v>
      </c>
      <c r="L44" s="66" t="s">
        <v>142</v>
      </c>
      <c r="M44" s="66" t="s">
        <v>124</v>
      </c>
      <c r="N44" s="66" t="s">
        <v>124</v>
      </c>
      <c r="O44" s="68" t="s">
        <v>125</v>
      </c>
      <c r="Q44" s="69">
        <v>20493</v>
      </c>
    </row>
    <row r="45" spans="1:17" x14ac:dyDescent="0.25">
      <c r="A45" s="164"/>
      <c r="B45" s="84">
        <v>39</v>
      </c>
      <c r="C45" s="74" t="s">
        <v>317</v>
      </c>
      <c r="D45" s="124"/>
      <c r="E45" s="134"/>
      <c r="F45" s="130"/>
      <c r="G45" s="65" t="s">
        <v>318</v>
      </c>
      <c r="H45" s="66" t="s">
        <v>319</v>
      </c>
      <c r="I45" s="66" t="s">
        <v>320</v>
      </c>
      <c r="J45" s="66" t="s">
        <v>36</v>
      </c>
      <c r="K45" s="66" t="s">
        <v>60</v>
      </c>
      <c r="L45" s="66" t="s">
        <v>321</v>
      </c>
      <c r="M45" s="66" t="s">
        <v>124</v>
      </c>
      <c r="N45" s="66" t="s">
        <v>124</v>
      </c>
      <c r="O45" s="68" t="s">
        <v>125</v>
      </c>
      <c r="Q45" s="69">
        <v>14582</v>
      </c>
    </row>
    <row r="46" spans="1:17" x14ac:dyDescent="0.25">
      <c r="A46" s="164"/>
      <c r="B46" s="63">
        <v>40</v>
      </c>
      <c r="C46" s="74" t="s">
        <v>322</v>
      </c>
      <c r="D46" s="124"/>
      <c r="E46" s="134"/>
      <c r="F46" s="130"/>
      <c r="G46" s="65" t="s">
        <v>323</v>
      </c>
      <c r="H46" s="66" t="s">
        <v>324</v>
      </c>
      <c r="I46" s="66" t="s">
        <v>325</v>
      </c>
      <c r="J46" s="66" t="s">
        <v>36</v>
      </c>
      <c r="K46" s="66" t="s">
        <v>60</v>
      </c>
      <c r="L46" s="66" t="s">
        <v>326</v>
      </c>
      <c r="M46" s="66" t="s">
        <v>124</v>
      </c>
      <c r="N46" s="66" t="s">
        <v>124</v>
      </c>
      <c r="O46" s="68" t="s">
        <v>125</v>
      </c>
      <c r="Q46" s="69">
        <v>12154</v>
      </c>
    </row>
    <row r="47" spans="1:17" x14ac:dyDescent="0.25">
      <c r="A47" s="164"/>
      <c r="B47" s="84">
        <v>41</v>
      </c>
      <c r="C47" s="74" t="s">
        <v>327</v>
      </c>
      <c r="D47" s="124"/>
      <c r="E47" s="134"/>
      <c r="F47" s="130"/>
      <c r="G47" s="65" t="s">
        <v>323</v>
      </c>
      <c r="H47" s="66" t="s">
        <v>324</v>
      </c>
      <c r="I47" s="66" t="s">
        <v>328</v>
      </c>
      <c r="J47" s="66" t="s">
        <v>36</v>
      </c>
      <c r="K47" s="66" t="s">
        <v>60</v>
      </c>
      <c r="L47" s="66" t="s">
        <v>123</v>
      </c>
      <c r="M47" s="66" t="s">
        <v>124</v>
      </c>
      <c r="N47" s="66" t="s">
        <v>124</v>
      </c>
      <c r="O47" s="68" t="s">
        <v>125</v>
      </c>
      <c r="Q47" s="69">
        <v>66290</v>
      </c>
    </row>
    <row r="48" spans="1:17" x14ac:dyDescent="0.25">
      <c r="A48" s="164"/>
      <c r="B48" s="63">
        <v>42</v>
      </c>
      <c r="C48" s="74" t="s">
        <v>329</v>
      </c>
      <c r="D48" s="124"/>
      <c r="E48" s="134"/>
      <c r="F48" s="130"/>
      <c r="G48" s="65" t="s">
        <v>330</v>
      </c>
      <c r="H48" s="66" t="s">
        <v>331</v>
      </c>
      <c r="I48" s="66" t="s">
        <v>332</v>
      </c>
      <c r="J48" s="66" t="s">
        <v>41</v>
      </c>
      <c r="K48" s="66" t="s">
        <v>60</v>
      </c>
      <c r="L48" s="78" t="s">
        <v>333</v>
      </c>
      <c r="M48" s="78" t="s">
        <v>124</v>
      </c>
      <c r="N48" s="78" t="s">
        <v>124</v>
      </c>
      <c r="O48" s="66" t="s">
        <v>125</v>
      </c>
      <c r="Q48" s="69">
        <v>0</v>
      </c>
    </row>
    <row r="49" spans="1:17" x14ac:dyDescent="0.25">
      <c r="A49" s="165"/>
      <c r="B49" s="84">
        <v>43</v>
      </c>
      <c r="C49" s="74" t="s">
        <v>334</v>
      </c>
      <c r="D49" s="125"/>
      <c r="E49" s="135"/>
      <c r="F49" s="131"/>
      <c r="G49" s="65" t="s">
        <v>335</v>
      </c>
      <c r="H49" s="66" t="s">
        <v>324</v>
      </c>
      <c r="I49" s="66" t="s">
        <v>336</v>
      </c>
      <c r="J49" s="66" t="s">
        <v>41</v>
      </c>
      <c r="K49" s="66" t="s">
        <v>60</v>
      </c>
      <c r="L49" s="66" t="s">
        <v>333</v>
      </c>
      <c r="M49" s="66" t="s">
        <v>124</v>
      </c>
      <c r="N49" s="66" t="s">
        <v>124</v>
      </c>
      <c r="O49" s="66" t="s">
        <v>125</v>
      </c>
      <c r="Q49" s="69">
        <v>92</v>
      </c>
    </row>
    <row r="50" spans="1:17" x14ac:dyDescent="0.25">
      <c r="A50" s="81" t="s">
        <v>337</v>
      </c>
      <c r="B50" s="82"/>
      <c r="C50" s="83"/>
      <c r="D50" s="60"/>
      <c r="E50" s="58"/>
      <c r="F50" s="59"/>
      <c r="G50" s="60"/>
      <c r="H50" s="61"/>
      <c r="I50" s="61"/>
      <c r="J50" s="61"/>
      <c r="K50" s="61"/>
      <c r="L50" s="61"/>
      <c r="M50" s="61"/>
      <c r="N50" s="61"/>
      <c r="O50" s="61"/>
      <c r="Q50" s="62"/>
    </row>
    <row r="51" spans="1:17" x14ac:dyDescent="0.25">
      <c r="A51" s="120">
        <v>19</v>
      </c>
      <c r="B51" s="63">
        <v>44</v>
      </c>
      <c r="C51" s="74" t="s">
        <v>338</v>
      </c>
      <c r="D51" s="123">
        <v>30794536</v>
      </c>
      <c r="E51" s="133" t="s">
        <v>118</v>
      </c>
      <c r="F51" s="166" t="s">
        <v>339</v>
      </c>
      <c r="G51" s="65" t="s">
        <v>340</v>
      </c>
      <c r="H51" s="66" t="s">
        <v>341</v>
      </c>
      <c r="I51" s="66" t="s">
        <v>342</v>
      </c>
      <c r="J51" s="66" t="s">
        <v>36</v>
      </c>
      <c r="K51" s="66" t="s">
        <v>134</v>
      </c>
      <c r="L51" s="66" t="s">
        <v>124</v>
      </c>
      <c r="M51" s="66" t="s">
        <v>343</v>
      </c>
      <c r="N51" s="66" t="s">
        <v>344</v>
      </c>
      <c r="O51" s="68" t="s">
        <v>134</v>
      </c>
      <c r="Q51" s="69">
        <v>85000</v>
      </c>
    </row>
    <row r="52" spans="1:17" x14ac:dyDescent="0.25">
      <c r="A52" s="121"/>
      <c r="B52" s="63">
        <v>45</v>
      </c>
      <c r="C52" s="74" t="s">
        <v>345</v>
      </c>
      <c r="D52" s="124"/>
      <c r="E52" s="134"/>
      <c r="F52" s="167"/>
      <c r="G52" s="65" t="s">
        <v>346</v>
      </c>
      <c r="H52" s="66" t="s">
        <v>347</v>
      </c>
      <c r="I52" s="66" t="s">
        <v>348</v>
      </c>
      <c r="J52" s="66" t="s">
        <v>36</v>
      </c>
      <c r="K52" s="66" t="s">
        <v>60</v>
      </c>
      <c r="L52" s="66" t="s">
        <v>349</v>
      </c>
      <c r="M52" s="66" t="s">
        <v>124</v>
      </c>
      <c r="N52" s="66" t="s">
        <v>124</v>
      </c>
      <c r="O52" s="66" t="s">
        <v>240</v>
      </c>
      <c r="Q52" s="69">
        <v>7500</v>
      </c>
    </row>
    <row r="53" spans="1:17" x14ac:dyDescent="0.25">
      <c r="A53" s="122"/>
      <c r="B53" s="63">
        <v>46</v>
      </c>
      <c r="C53" s="74" t="s">
        <v>350</v>
      </c>
      <c r="D53" s="125"/>
      <c r="E53" s="135"/>
      <c r="F53" s="168"/>
      <c r="G53" s="65" t="s">
        <v>351</v>
      </c>
      <c r="H53" s="66" t="s">
        <v>347</v>
      </c>
      <c r="I53" s="66" t="s">
        <v>352</v>
      </c>
      <c r="J53" s="66" t="s">
        <v>36</v>
      </c>
      <c r="K53" s="66" t="s">
        <v>60</v>
      </c>
      <c r="L53" s="66" t="s">
        <v>349</v>
      </c>
      <c r="M53" s="66" t="s">
        <v>124</v>
      </c>
      <c r="N53" s="66" t="s">
        <v>124</v>
      </c>
      <c r="O53" s="66" t="s">
        <v>240</v>
      </c>
      <c r="Q53" s="69">
        <v>5000</v>
      </c>
    </row>
    <row r="54" spans="1:17" ht="14.45" customHeight="1" x14ac:dyDescent="0.25">
      <c r="A54" s="120">
        <v>20</v>
      </c>
      <c r="B54" s="63">
        <v>47</v>
      </c>
      <c r="C54" s="74" t="s">
        <v>353</v>
      </c>
      <c r="D54" s="123">
        <v>30794536</v>
      </c>
      <c r="E54" s="133" t="s">
        <v>118</v>
      </c>
      <c r="F54" s="129" t="s">
        <v>354</v>
      </c>
      <c r="G54" s="65" t="s">
        <v>355</v>
      </c>
      <c r="H54" s="66" t="s">
        <v>356</v>
      </c>
      <c r="I54" s="66" t="s">
        <v>357</v>
      </c>
      <c r="J54" s="66" t="s">
        <v>36</v>
      </c>
      <c r="K54" s="66" t="s">
        <v>60</v>
      </c>
      <c r="L54" s="66" t="s">
        <v>142</v>
      </c>
      <c r="M54" s="66" t="s">
        <v>124</v>
      </c>
      <c r="N54" s="66" t="s">
        <v>124</v>
      </c>
      <c r="O54" s="66" t="s">
        <v>358</v>
      </c>
      <c r="Q54" s="69">
        <v>27358</v>
      </c>
    </row>
    <row r="55" spans="1:17" x14ac:dyDescent="0.25">
      <c r="A55" s="121"/>
      <c r="B55" s="63">
        <v>48</v>
      </c>
      <c r="C55" s="74" t="s">
        <v>359</v>
      </c>
      <c r="D55" s="124"/>
      <c r="E55" s="134"/>
      <c r="F55" s="130"/>
      <c r="G55" s="65" t="s">
        <v>360</v>
      </c>
      <c r="H55" s="66" t="s">
        <v>356</v>
      </c>
      <c r="I55" s="66" t="s">
        <v>361</v>
      </c>
      <c r="J55" s="66" t="s">
        <v>36</v>
      </c>
      <c r="K55" s="66" t="s">
        <v>60</v>
      </c>
      <c r="L55" s="66" t="s">
        <v>128</v>
      </c>
      <c r="M55" s="66" t="s">
        <v>124</v>
      </c>
      <c r="N55" s="66" t="s">
        <v>124</v>
      </c>
      <c r="O55" s="66" t="s">
        <v>358</v>
      </c>
      <c r="Q55" s="69">
        <v>40297</v>
      </c>
    </row>
    <row r="56" spans="1:17" x14ac:dyDescent="0.25">
      <c r="A56" s="121"/>
      <c r="B56" s="63">
        <v>49</v>
      </c>
      <c r="C56" s="74" t="s">
        <v>362</v>
      </c>
      <c r="D56" s="124"/>
      <c r="E56" s="134"/>
      <c r="F56" s="130"/>
      <c r="G56" s="65" t="s">
        <v>363</v>
      </c>
      <c r="H56" s="66" t="s">
        <v>364</v>
      </c>
      <c r="I56" s="66" t="s">
        <v>365</v>
      </c>
      <c r="J56" s="66" t="s">
        <v>36</v>
      </c>
      <c r="K56" s="66" t="s">
        <v>60</v>
      </c>
      <c r="L56" s="68" t="s">
        <v>366</v>
      </c>
      <c r="M56" s="68" t="s">
        <v>124</v>
      </c>
      <c r="N56" s="68" t="s">
        <v>124</v>
      </c>
      <c r="O56" s="66" t="s">
        <v>240</v>
      </c>
      <c r="Q56" s="69">
        <v>7089</v>
      </c>
    </row>
    <row r="57" spans="1:17" x14ac:dyDescent="0.25">
      <c r="A57" s="121"/>
      <c r="B57" s="63">
        <v>50</v>
      </c>
      <c r="C57" s="74" t="s">
        <v>367</v>
      </c>
      <c r="D57" s="124"/>
      <c r="E57" s="134"/>
      <c r="F57" s="130"/>
      <c r="G57" s="65" t="s">
        <v>363</v>
      </c>
      <c r="H57" s="66" t="s">
        <v>364</v>
      </c>
      <c r="I57" s="66" t="s">
        <v>368</v>
      </c>
      <c r="J57" s="66" t="s">
        <v>41</v>
      </c>
      <c r="K57" s="66" t="s">
        <v>60</v>
      </c>
      <c r="L57" s="66" t="s">
        <v>333</v>
      </c>
      <c r="M57" s="66" t="s">
        <v>124</v>
      </c>
      <c r="N57" s="66" t="s">
        <v>124</v>
      </c>
      <c r="O57" s="78" t="s">
        <v>240</v>
      </c>
      <c r="Q57" s="69">
        <v>1452</v>
      </c>
    </row>
    <row r="58" spans="1:17" x14ac:dyDescent="0.25">
      <c r="A58" s="122"/>
      <c r="B58" s="63">
        <v>51</v>
      </c>
      <c r="C58" s="74" t="s">
        <v>369</v>
      </c>
      <c r="D58" s="125"/>
      <c r="E58" s="135"/>
      <c r="F58" s="131"/>
      <c r="G58" s="65" t="s">
        <v>363</v>
      </c>
      <c r="H58" s="66" t="s">
        <v>364</v>
      </c>
      <c r="I58" s="66" t="s">
        <v>370</v>
      </c>
      <c r="J58" s="66" t="s">
        <v>41</v>
      </c>
      <c r="K58" s="66" t="s">
        <v>60</v>
      </c>
      <c r="L58" s="66" t="s">
        <v>275</v>
      </c>
      <c r="M58" s="66" t="s">
        <v>124</v>
      </c>
      <c r="N58" s="66" t="s">
        <v>124</v>
      </c>
      <c r="O58" s="66" t="s">
        <v>240</v>
      </c>
      <c r="Q58" s="69">
        <v>2977</v>
      </c>
    </row>
    <row r="59" spans="1:17" x14ac:dyDescent="0.25">
      <c r="A59" s="120">
        <v>21</v>
      </c>
      <c r="B59" s="63">
        <v>52</v>
      </c>
      <c r="C59" s="74" t="s">
        <v>371</v>
      </c>
      <c r="D59" s="123">
        <v>30794536</v>
      </c>
      <c r="E59" s="133" t="s">
        <v>118</v>
      </c>
      <c r="F59" s="129" t="s">
        <v>372</v>
      </c>
      <c r="G59" s="65" t="s">
        <v>373</v>
      </c>
      <c r="H59" s="66" t="s">
        <v>374</v>
      </c>
      <c r="I59" s="66" t="s">
        <v>375</v>
      </c>
      <c r="J59" s="66" t="s">
        <v>36</v>
      </c>
      <c r="K59" s="66" t="s">
        <v>60</v>
      </c>
      <c r="L59" s="66" t="s">
        <v>189</v>
      </c>
      <c r="M59" s="66" t="s">
        <v>124</v>
      </c>
      <c r="N59" s="66" t="s">
        <v>124</v>
      </c>
      <c r="O59" s="66" t="s">
        <v>240</v>
      </c>
      <c r="Q59" s="69">
        <v>50872</v>
      </c>
    </row>
    <row r="60" spans="1:17" x14ac:dyDescent="0.25">
      <c r="A60" s="122"/>
      <c r="B60" s="63">
        <v>53</v>
      </c>
      <c r="C60" s="74" t="s">
        <v>376</v>
      </c>
      <c r="D60" s="125"/>
      <c r="E60" s="135"/>
      <c r="F60" s="131"/>
      <c r="G60" s="65" t="s">
        <v>377</v>
      </c>
      <c r="H60" s="66" t="s">
        <v>378</v>
      </c>
      <c r="I60" s="66" t="s">
        <v>379</v>
      </c>
      <c r="J60" s="85" t="s">
        <v>36</v>
      </c>
      <c r="K60" s="66" t="s">
        <v>60</v>
      </c>
      <c r="L60" s="78" t="s">
        <v>189</v>
      </c>
      <c r="M60" s="78" t="s">
        <v>124</v>
      </c>
      <c r="N60" s="78" t="s">
        <v>124</v>
      </c>
      <c r="O60" s="66" t="s">
        <v>240</v>
      </c>
      <c r="Q60" s="69">
        <v>65284</v>
      </c>
    </row>
    <row r="61" spans="1:17" x14ac:dyDescent="0.25">
      <c r="A61" s="120">
        <v>22</v>
      </c>
      <c r="B61" s="63">
        <v>54</v>
      </c>
      <c r="C61" s="74" t="s">
        <v>380</v>
      </c>
      <c r="D61" s="123">
        <v>30794536</v>
      </c>
      <c r="E61" s="133" t="s">
        <v>118</v>
      </c>
      <c r="F61" s="129" t="s">
        <v>381</v>
      </c>
      <c r="G61" s="65" t="s">
        <v>382</v>
      </c>
      <c r="H61" s="66" t="s">
        <v>383</v>
      </c>
      <c r="I61" s="66" t="s">
        <v>384</v>
      </c>
      <c r="J61" s="66" t="s">
        <v>36</v>
      </c>
      <c r="K61" s="66" t="s">
        <v>60</v>
      </c>
      <c r="L61" s="66" t="s">
        <v>385</v>
      </c>
      <c r="M61" s="66" t="s">
        <v>124</v>
      </c>
      <c r="N61" s="66" t="s">
        <v>124</v>
      </c>
      <c r="O61" s="68" t="s">
        <v>358</v>
      </c>
      <c r="Q61" s="69">
        <v>37900</v>
      </c>
    </row>
    <row r="62" spans="1:17" x14ac:dyDescent="0.25">
      <c r="A62" s="122"/>
      <c r="B62" s="63">
        <v>55</v>
      </c>
      <c r="C62" s="74" t="s">
        <v>386</v>
      </c>
      <c r="D62" s="125"/>
      <c r="E62" s="135"/>
      <c r="F62" s="131"/>
      <c r="G62" s="65" t="s">
        <v>387</v>
      </c>
      <c r="H62" s="66" t="s">
        <v>383</v>
      </c>
      <c r="I62" s="66" t="s">
        <v>388</v>
      </c>
      <c r="J62" s="66" t="s">
        <v>36</v>
      </c>
      <c r="K62" s="66" t="s">
        <v>60</v>
      </c>
      <c r="L62" s="66" t="s">
        <v>389</v>
      </c>
      <c r="M62" s="66" t="s">
        <v>124</v>
      </c>
      <c r="N62" s="66" t="s">
        <v>124</v>
      </c>
      <c r="O62" s="66" t="s">
        <v>358</v>
      </c>
      <c r="Q62" s="69">
        <v>10200</v>
      </c>
    </row>
    <row r="63" spans="1:17" ht="15" customHeight="1" x14ac:dyDescent="0.25">
      <c r="A63" s="120">
        <v>23</v>
      </c>
      <c r="B63" s="63">
        <v>56</v>
      </c>
      <c r="C63" s="72" t="s">
        <v>390</v>
      </c>
      <c r="D63" s="123">
        <v>30794536</v>
      </c>
      <c r="E63" s="140" t="s">
        <v>118</v>
      </c>
      <c r="F63" s="129" t="s">
        <v>391</v>
      </c>
      <c r="G63" s="73" t="s">
        <v>392</v>
      </c>
      <c r="H63" s="68" t="s">
        <v>393</v>
      </c>
      <c r="I63" s="68" t="s">
        <v>394</v>
      </c>
      <c r="J63" s="68" t="s">
        <v>36</v>
      </c>
      <c r="K63" s="68" t="s">
        <v>60</v>
      </c>
      <c r="L63" s="66" t="s">
        <v>128</v>
      </c>
      <c r="M63" s="66" t="s">
        <v>395</v>
      </c>
      <c r="N63" s="66" t="s">
        <v>124</v>
      </c>
      <c r="O63" s="66" t="s">
        <v>234</v>
      </c>
      <c r="Q63" s="69">
        <v>42000</v>
      </c>
    </row>
    <row r="64" spans="1:17" x14ac:dyDescent="0.25">
      <c r="A64" s="122"/>
      <c r="B64" s="63">
        <v>57</v>
      </c>
      <c r="C64" s="72" t="s">
        <v>396</v>
      </c>
      <c r="D64" s="125"/>
      <c r="E64" s="142"/>
      <c r="F64" s="131"/>
      <c r="G64" s="73" t="s">
        <v>397</v>
      </c>
      <c r="H64" s="68" t="s">
        <v>393</v>
      </c>
      <c r="I64" s="68" t="s">
        <v>398</v>
      </c>
      <c r="J64" s="68" t="s">
        <v>41</v>
      </c>
      <c r="K64" s="68" t="s">
        <v>60</v>
      </c>
      <c r="L64" s="66" t="s">
        <v>399</v>
      </c>
      <c r="M64" s="66" t="s">
        <v>400</v>
      </c>
      <c r="N64" s="66" t="s">
        <v>124</v>
      </c>
      <c r="O64" s="66" t="s">
        <v>240</v>
      </c>
      <c r="Q64" s="69">
        <v>120</v>
      </c>
    </row>
    <row r="65" spans="1:17" x14ac:dyDescent="0.25">
      <c r="A65" s="120">
        <v>24</v>
      </c>
      <c r="B65" s="63">
        <v>58</v>
      </c>
      <c r="C65" s="74" t="s">
        <v>401</v>
      </c>
      <c r="D65" s="123">
        <v>30794536</v>
      </c>
      <c r="E65" s="133" t="s">
        <v>118</v>
      </c>
      <c r="F65" s="129" t="s">
        <v>402</v>
      </c>
      <c r="G65" s="65" t="s">
        <v>403</v>
      </c>
      <c r="H65" s="66" t="s">
        <v>404</v>
      </c>
      <c r="I65" s="66" t="s">
        <v>405</v>
      </c>
      <c r="J65" s="66" t="s">
        <v>36</v>
      </c>
      <c r="K65" s="66" t="s">
        <v>60</v>
      </c>
      <c r="L65" s="66" t="s">
        <v>189</v>
      </c>
      <c r="M65" s="66" t="s">
        <v>124</v>
      </c>
      <c r="N65" s="66" t="s">
        <v>124</v>
      </c>
      <c r="O65" s="66" t="s">
        <v>406</v>
      </c>
      <c r="Q65" s="69">
        <v>90518</v>
      </c>
    </row>
    <row r="66" spans="1:17" x14ac:dyDescent="0.25">
      <c r="A66" s="122"/>
      <c r="B66" s="63">
        <v>59</v>
      </c>
      <c r="C66" s="74" t="s">
        <v>407</v>
      </c>
      <c r="D66" s="125"/>
      <c r="E66" s="135"/>
      <c r="F66" s="131"/>
      <c r="G66" s="65" t="s">
        <v>403</v>
      </c>
      <c r="H66" s="66" t="s">
        <v>404</v>
      </c>
      <c r="I66" s="66" t="s">
        <v>408</v>
      </c>
      <c r="J66" s="66" t="s">
        <v>41</v>
      </c>
      <c r="K66" s="66" t="s">
        <v>60</v>
      </c>
      <c r="L66" s="66" t="s">
        <v>366</v>
      </c>
      <c r="M66" s="66" t="s">
        <v>124</v>
      </c>
      <c r="N66" s="66" t="s">
        <v>124</v>
      </c>
      <c r="O66" s="78" t="s">
        <v>240</v>
      </c>
      <c r="Q66" s="69">
        <v>123</v>
      </c>
    </row>
    <row r="67" spans="1:17" x14ac:dyDescent="0.25">
      <c r="A67" s="120">
        <v>25</v>
      </c>
      <c r="B67" s="63">
        <v>60</v>
      </c>
      <c r="C67" s="74" t="s">
        <v>409</v>
      </c>
      <c r="D67" s="123">
        <v>30794536</v>
      </c>
      <c r="E67" s="133" t="s">
        <v>118</v>
      </c>
      <c r="F67" s="129" t="s">
        <v>410</v>
      </c>
      <c r="G67" s="86" t="s">
        <v>411</v>
      </c>
      <c r="H67" s="66" t="s">
        <v>412</v>
      </c>
      <c r="I67" s="66" t="s">
        <v>413</v>
      </c>
      <c r="J67" s="66" t="s">
        <v>36</v>
      </c>
      <c r="K67" s="66" t="s">
        <v>60</v>
      </c>
      <c r="L67" s="66" t="s">
        <v>128</v>
      </c>
      <c r="M67" s="66" t="s">
        <v>124</v>
      </c>
      <c r="N67" s="66" t="s">
        <v>124</v>
      </c>
      <c r="O67" s="66" t="s">
        <v>240</v>
      </c>
      <c r="Q67" s="69">
        <v>30009</v>
      </c>
    </row>
    <row r="68" spans="1:17" x14ac:dyDescent="0.25">
      <c r="A68" s="122"/>
      <c r="B68" s="63">
        <v>61</v>
      </c>
      <c r="C68" s="74" t="s">
        <v>414</v>
      </c>
      <c r="D68" s="125"/>
      <c r="E68" s="135"/>
      <c r="F68" s="131"/>
      <c r="G68" s="86" t="s">
        <v>415</v>
      </c>
      <c r="H68" s="66" t="s">
        <v>412</v>
      </c>
      <c r="I68" s="66" t="s">
        <v>416</v>
      </c>
      <c r="J68" s="66" t="s">
        <v>36</v>
      </c>
      <c r="K68" s="66" t="s">
        <v>60</v>
      </c>
      <c r="L68" s="66" t="s">
        <v>142</v>
      </c>
      <c r="M68" s="66" t="s">
        <v>124</v>
      </c>
      <c r="N68" s="66" t="s">
        <v>124</v>
      </c>
      <c r="O68" s="66" t="s">
        <v>240</v>
      </c>
      <c r="Q68" s="69">
        <v>30877</v>
      </c>
    </row>
    <row r="69" spans="1:17" x14ac:dyDescent="0.25">
      <c r="A69" s="81" t="s">
        <v>417</v>
      </c>
      <c r="B69" s="82"/>
      <c r="C69" s="83"/>
      <c r="D69" s="60"/>
      <c r="E69" s="58"/>
      <c r="F69" s="59"/>
      <c r="G69" s="60"/>
      <c r="H69" s="61"/>
      <c r="I69" s="61"/>
      <c r="J69" s="61"/>
      <c r="K69" s="61"/>
      <c r="L69" s="61"/>
      <c r="M69" s="61"/>
      <c r="N69" s="61"/>
      <c r="O69" s="61"/>
      <c r="Q69" s="62"/>
    </row>
    <row r="70" spans="1:17" x14ac:dyDescent="0.25">
      <c r="A70" s="120">
        <v>26</v>
      </c>
      <c r="B70" s="63">
        <v>62</v>
      </c>
      <c r="C70" s="74" t="s">
        <v>418</v>
      </c>
      <c r="D70" s="123">
        <v>30794536</v>
      </c>
      <c r="E70" s="133" t="s">
        <v>118</v>
      </c>
      <c r="F70" s="129" t="s">
        <v>419</v>
      </c>
      <c r="G70" s="87" t="s">
        <v>420</v>
      </c>
      <c r="H70" s="66" t="s">
        <v>421</v>
      </c>
      <c r="I70" s="66" t="s">
        <v>422</v>
      </c>
      <c r="J70" s="66" t="s">
        <v>36</v>
      </c>
      <c r="K70" s="66" t="s">
        <v>134</v>
      </c>
      <c r="L70" s="66" t="s">
        <v>124</v>
      </c>
      <c r="M70" s="66" t="s">
        <v>423</v>
      </c>
      <c r="N70" s="66" t="s">
        <v>424</v>
      </c>
      <c r="O70" s="68" t="s">
        <v>425</v>
      </c>
      <c r="Q70" s="69">
        <v>46500</v>
      </c>
    </row>
    <row r="71" spans="1:17" x14ac:dyDescent="0.25">
      <c r="A71" s="122"/>
      <c r="B71" s="63">
        <v>63</v>
      </c>
      <c r="C71" s="72" t="s">
        <v>426</v>
      </c>
      <c r="D71" s="125"/>
      <c r="E71" s="135"/>
      <c r="F71" s="144"/>
      <c r="G71" s="73" t="s">
        <v>427</v>
      </c>
      <c r="H71" s="68" t="s">
        <v>421</v>
      </c>
      <c r="I71" s="68" t="s">
        <v>428</v>
      </c>
      <c r="J71" s="68" t="s">
        <v>41</v>
      </c>
      <c r="K71" s="68" t="s">
        <v>60</v>
      </c>
      <c r="L71" s="66" t="s">
        <v>429</v>
      </c>
      <c r="M71" s="66" t="s">
        <v>124</v>
      </c>
      <c r="N71" s="66" t="s">
        <v>124</v>
      </c>
      <c r="O71" s="66" t="s">
        <v>240</v>
      </c>
      <c r="Q71" s="69">
        <v>0</v>
      </c>
    </row>
    <row r="72" spans="1:17" ht="45" x14ac:dyDescent="0.25">
      <c r="A72" s="63">
        <v>27</v>
      </c>
      <c r="B72" s="63">
        <v>64</v>
      </c>
      <c r="C72" s="74" t="s">
        <v>430</v>
      </c>
      <c r="D72" s="64">
        <v>30794536</v>
      </c>
      <c r="E72" s="80" t="s">
        <v>118</v>
      </c>
      <c r="F72" s="76" t="s">
        <v>431</v>
      </c>
      <c r="G72" s="87" t="s">
        <v>432</v>
      </c>
      <c r="H72" s="66" t="s">
        <v>433</v>
      </c>
      <c r="I72" s="66" t="s">
        <v>434</v>
      </c>
      <c r="J72" s="66" t="s">
        <v>36</v>
      </c>
      <c r="K72" s="66" t="s">
        <v>60</v>
      </c>
      <c r="L72" s="66" t="s">
        <v>435</v>
      </c>
      <c r="M72" s="66" t="s">
        <v>124</v>
      </c>
      <c r="N72" s="66" t="s">
        <v>124</v>
      </c>
      <c r="O72" s="66" t="s">
        <v>240</v>
      </c>
      <c r="Q72" s="69">
        <v>50000</v>
      </c>
    </row>
    <row r="73" spans="1:17" x14ac:dyDescent="0.25">
      <c r="A73" s="120">
        <v>28</v>
      </c>
      <c r="B73" s="63">
        <v>65</v>
      </c>
      <c r="C73" s="88" t="s">
        <v>436</v>
      </c>
      <c r="D73" s="123">
        <v>30794536</v>
      </c>
      <c r="E73" s="126" t="s">
        <v>118</v>
      </c>
      <c r="F73" s="129" t="s">
        <v>437</v>
      </c>
      <c r="G73" s="87" t="s">
        <v>438</v>
      </c>
      <c r="H73" s="85" t="s">
        <v>439</v>
      </c>
      <c r="I73" s="85" t="s">
        <v>440</v>
      </c>
      <c r="J73" s="85" t="s">
        <v>36</v>
      </c>
      <c r="K73" s="85" t="s">
        <v>60</v>
      </c>
      <c r="L73" s="85" t="s">
        <v>239</v>
      </c>
      <c r="M73" s="85" t="s">
        <v>124</v>
      </c>
      <c r="N73" s="85" t="s">
        <v>124</v>
      </c>
      <c r="O73" s="85" t="s">
        <v>358</v>
      </c>
      <c r="P73" s="71"/>
      <c r="Q73" s="69">
        <v>50000</v>
      </c>
    </row>
    <row r="74" spans="1:17" x14ac:dyDescent="0.25">
      <c r="A74" s="121"/>
      <c r="B74" s="63">
        <v>66</v>
      </c>
      <c r="C74" s="88" t="s">
        <v>441</v>
      </c>
      <c r="D74" s="124"/>
      <c r="E74" s="127"/>
      <c r="F74" s="130"/>
      <c r="G74" s="87" t="s">
        <v>442</v>
      </c>
      <c r="H74" s="85" t="s">
        <v>439</v>
      </c>
      <c r="I74" s="85" t="s">
        <v>443</v>
      </c>
      <c r="J74" s="85" t="s">
        <v>36</v>
      </c>
      <c r="K74" s="85" t="s">
        <v>60</v>
      </c>
      <c r="L74" s="85" t="s">
        <v>444</v>
      </c>
      <c r="M74" s="85" t="s">
        <v>124</v>
      </c>
      <c r="N74" s="85" t="s">
        <v>124</v>
      </c>
      <c r="O74" s="85" t="s">
        <v>240</v>
      </c>
      <c r="P74" s="71"/>
      <c r="Q74" s="69">
        <v>20000</v>
      </c>
    </row>
    <row r="75" spans="1:17" x14ac:dyDescent="0.25">
      <c r="A75" s="122"/>
      <c r="B75" s="63">
        <v>67</v>
      </c>
      <c r="C75" s="88" t="s">
        <v>445</v>
      </c>
      <c r="D75" s="125"/>
      <c r="E75" s="128"/>
      <c r="F75" s="131"/>
      <c r="G75" s="87" t="s">
        <v>446</v>
      </c>
      <c r="H75" s="85" t="s">
        <v>439</v>
      </c>
      <c r="I75" s="85" t="s">
        <v>447</v>
      </c>
      <c r="J75" s="85" t="s">
        <v>41</v>
      </c>
      <c r="K75" s="85" t="s">
        <v>60</v>
      </c>
      <c r="L75" s="85" t="s">
        <v>321</v>
      </c>
      <c r="M75" s="85" t="s">
        <v>124</v>
      </c>
      <c r="N75" s="85" t="s">
        <v>124</v>
      </c>
      <c r="O75" s="85" t="s">
        <v>448</v>
      </c>
      <c r="P75" s="71"/>
      <c r="Q75" s="69">
        <v>200</v>
      </c>
    </row>
    <row r="76" spans="1:17" x14ac:dyDescent="0.25">
      <c r="A76" s="120">
        <v>29</v>
      </c>
      <c r="B76" s="63">
        <v>68</v>
      </c>
      <c r="C76" s="72" t="s">
        <v>449</v>
      </c>
      <c r="D76" s="123">
        <v>30794536</v>
      </c>
      <c r="E76" s="161" t="s">
        <v>118</v>
      </c>
      <c r="F76" s="129" t="s">
        <v>450</v>
      </c>
      <c r="G76" s="73" t="s">
        <v>451</v>
      </c>
      <c r="H76" s="68" t="s">
        <v>452</v>
      </c>
      <c r="I76" s="68" t="s">
        <v>453</v>
      </c>
      <c r="J76" s="68" t="s">
        <v>36</v>
      </c>
      <c r="K76" s="68" t="s">
        <v>60</v>
      </c>
      <c r="L76" s="68" t="s">
        <v>292</v>
      </c>
      <c r="M76" s="68" t="s">
        <v>454</v>
      </c>
      <c r="N76" s="68" t="s">
        <v>124</v>
      </c>
      <c r="O76" s="68" t="s">
        <v>455</v>
      </c>
      <c r="Q76" s="69">
        <v>13451</v>
      </c>
    </row>
    <row r="77" spans="1:17" x14ac:dyDescent="0.25">
      <c r="A77" s="122"/>
      <c r="B77" s="63">
        <v>69</v>
      </c>
      <c r="C77" s="72" t="s">
        <v>456</v>
      </c>
      <c r="D77" s="125"/>
      <c r="E77" s="162"/>
      <c r="F77" s="131"/>
      <c r="G77" s="73" t="s">
        <v>457</v>
      </c>
      <c r="H77" s="68" t="s">
        <v>452</v>
      </c>
      <c r="I77" s="68" t="s">
        <v>458</v>
      </c>
      <c r="J77" s="68" t="s">
        <v>36</v>
      </c>
      <c r="K77" s="68" t="s">
        <v>60</v>
      </c>
      <c r="L77" s="68" t="s">
        <v>179</v>
      </c>
      <c r="M77" s="68" t="s">
        <v>459</v>
      </c>
      <c r="N77" s="68" t="s">
        <v>124</v>
      </c>
      <c r="O77" s="68" t="s">
        <v>240</v>
      </c>
      <c r="Q77" s="69">
        <v>56427</v>
      </c>
    </row>
    <row r="78" spans="1:17" x14ac:dyDescent="0.25">
      <c r="A78" s="120">
        <v>30</v>
      </c>
      <c r="B78" s="63">
        <v>71</v>
      </c>
      <c r="C78" s="74" t="s">
        <v>460</v>
      </c>
      <c r="D78" s="123">
        <v>30794536</v>
      </c>
      <c r="E78" s="133" t="s">
        <v>118</v>
      </c>
      <c r="F78" s="129" t="s">
        <v>461</v>
      </c>
      <c r="G78" s="65" t="s">
        <v>462</v>
      </c>
      <c r="H78" s="66" t="s">
        <v>463</v>
      </c>
      <c r="I78" s="66" t="s">
        <v>464</v>
      </c>
      <c r="J78" s="66" t="s">
        <v>36</v>
      </c>
      <c r="K78" s="66" t="s">
        <v>60</v>
      </c>
      <c r="L78" s="66" t="s">
        <v>239</v>
      </c>
      <c r="M78" s="66" t="s">
        <v>124</v>
      </c>
      <c r="N78" s="66" t="s">
        <v>124</v>
      </c>
      <c r="O78" s="66" t="s">
        <v>240</v>
      </c>
      <c r="Q78" s="69">
        <v>22483</v>
      </c>
    </row>
    <row r="79" spans="1:17" x14ac:dyDescent="0.25">
      <c r="A79" s="122"/>
      <c r="B79" s="63">
        <v>72</v>
      </c>
      <c r="C79" s="74" t="s">
        <v>465</v>
      </c>
      <c r="D79" s="125"/>
      <c r="E79" s="135"/>
      <c r="F79" s="131"/>
      <c r="G79" s="65" t="s">
        <v>466</v>
      </c>
      <c r="H79" s="66" t="s">
        <v>467</v>
      </c>
      <c r="I79" s="66" t="s">
        <v>468</v>
      </c>
      <c r="J79" s="66" t="s">
        <v>36</v>
      </c>
      <c r="K79" s="66" t="s">
        <v>134</v>
      </c>
      <c r="L79" s="66" t="s">
        <v>124</v>
      </c>
      <c r="M79" s="66" t="s">
        <v>469</v>
      </c>
      <c r="N79" s="66" t="s">
        <v>469</v>
      </c>
      <c r="O79" s="68" t="s">
        <v>470</v>
      </c>
      <c r="Q79" s="69">
        <v>63560</v>
      </c>
    </row>
    <row r="80" spans="1:17" ht="45" x14ac:dyDescent="0.25">
      <c r="A80" s="63">
        <v>31</v>
      </c>
      <c r="B80" s="63">
        <v>72</v>
      </c>
      <c r="C80" s="74" t="s">
        <v>471</v>
      </c>
      <c r="D80" s="64">
        <v>30794536</v>
      </c>
      <c r="E80" s="80" t="s">
        <v>118</v>
      </c>
      <c r="F80" s="76" t="s">
        <v>472</v>
      </c>
      <c r="G80" s="65" t="s">
        <v>473</v>
      </c>
      <c r="H80" s="66" t="s">
        <v>474</v>
      </c>
      <c r="I80" s="66" t="s">
        <v>475</v>
      </c>
      <c r="J80" s="66" t="s">
        <v>36</v>
      </c>
      <c r="K80" s="66" t="s">
        <v>60</v>
      </c>
      <c r="L80" s="68" t="s">
        <v>385</v>
      </c>
      <c r="M80" s="68" t="s">
        <v>124</v>
      </c>
      <c r="N80" s="68" t="s">
        <v>124</v>
      </c>
      <c r="O80" s="66" t="s">
        <v>476</v>
      </c>
      <c r="Q80" s="69">
        <v>52790</v>
      </c>
    </row>
    <row r="81" spans="1:17" ht="15" customHeight="1" x14ac:dyDescent="0.25">
      <c r="A81" s="120">
        <v>32</v>
      </c>
      <c r="B81" s="63">
        <v>74</v>
      </c>
      <c r="C81" s="74" t="s">
        <v>477</v>
      </c>
      <c r="D81" s="123">
        <v>30794536</v>
      </c>
      <c r="E81" s="157" t="s">
        <v>118</v>
      </c>
      <c r="F81" s="129" t="s">
        <v>478</v>
      </c>
      <c r="G81" s="73" t="s">
        <v>479</v>
      </c>
      <c r="H81" s="68" t="s">
        <v>480</v>
      </c>
      <c r="I81" s="68" t="s">
        <v>481</v>
      </c>
      <c r="J81" s="68" t="s">
        <v>36</v>
      </c>
      <c r="K81" s="68" t="s">
        <v>60</v>
      </c>
      <c r="L81" s="68" t="s">
        <v>482</v>
      </c>
      <c r="M81" s="68" t="s">
        <v>124</v>
      </c>
      <c r="N81" s="68" t="s">
        <v>124</v>
      </c>
      <c r="O81" s="68" t="s">
        <v>240</v>
      </c>
      <c r="Q81" s="69">
        <v>1000</v>
      </c>
    </row>
    <row r="82" spans="1:17" x14ac:dyDescent="0.25">
      <c r="A82" s="121"/>
      <c r="B82" s="63">
        <v>75</v>
      </c>
      <c r="C82" s="74" t="s">
        <v>483</v>
      </c>
      <c r="D82" s="124"/>
      <c r="E82" s="158"/>
      <c r="F82" s="130"/>
      <c r="G82" s="73" t="s">
        <v>484</v>
      </c>
      <c r="H82" s="68" t="s">
        <v>485</v>
      </c>
      <c r="I82" s="68" t="s">
        <v>486</v>
      </c>
      <c r="J82" s="68" t="s">
        <v>36</v>
      </c>
      <c r="K82" s="68" t="s">
        <v>60</v>
      </c>
      <c r="L82" s="68" t="s">
        <v>487</v>
      </c>
      <c r="M82" s="68" t="s">
        <v>124</v>
      </c>
      <c r="N82" s="68" t="s">
        <v>124</v>
      </c>
      <c r="O82" s="68" t="s">
        <v>240</v>
      </c>
      <c r="Q82" s="69">
        <v>262818</v>
      </c>
    </row>
    <row r="83" spans="1:17" x14ac:dyDescent="0.25">
      <c r="A83" s="121"/>
      <c r="B83" s="63">
        <v>76</v>
      </c>
      <c r="C83" s="74" t="s">
        <v>488</v>
      </c>
      <c r="D83" s="124"/>
      <c r="E83" s="158"/>
      <c r="F83" s="130"/>
      <c r="G83" s="73" t="s">
        <v>489</v>
      </c>
      <c r="H83" s="68" t="s">
        <v>490</v>
      </c>
      <c r="I83" s="68" t="s">
        <v>491</v>
      </c>
      <c r="J83" s="68" t="s">
        <v>36</v>
      </c>
      <c r="K83" s="68" t="s">
        <v>60</v>
      </c>
      <c r="L83" s="68" t="s">
        <v>366</v>
      </c>
      <c r="M83" s="68" t="s">
        <v>124</v>
      </c>
      <c r="N83" s="68" t="s">
        <v>124</v>
      </c>
      <c r="O83" s="68" t="s">
        <v>240</v>
      </c>
      <c r="Q83" s="69">
        <v>53467</v>
      </c>
    </row>
    <row r="84" spans="1:17" x14ac:dyDescent="0.25">
      <c r="A84" s="121"/>
      <c r="B84" s="63">
        <v>77</v>
      </c>
      <c r="C84" s="74" t="s">
        <v>492</v>
      </c>
      <c r="D84" s="124"/>
      <c r="E84" s="158"/>
      <c r="F84" s="130"/>
      <c r="G84" s="73" t="s">
        <v>493</v>
      </c>
      <c r="H84" s="68" t="s">
        <v>494</v>
      </c>
      <c r="I84" s="68" t="s">
        <v>495</v>
      </c>
      <c r="J84" s="68" t="s">
        <v>36</v>
      </c>
      <c r="K84" s="68" t="s">
        <v>134</v>
      </c>
      <c r="L84" s="68" t="s">
        <v>124</v>
      </c>
      <c r="M84" s="68" t="s">
        <v>496</v>
      </c>
      <c r="N84" s="68" t="s">
        <v>497</v>
      </c>
      <c r="O84" s="68" t="s">
        <v>134</v>
      </c>
      <c r="Q84" s="69">
        <v>251655</v>
      </c>
    </row>
    <row r="85" spans="1:17" x14ac:dyDescent="0.25">
      <c r="A85" s="121"/>
      <c r="B85" s="63">
        <v>78</v>
      </c>
      <c r="C85" s="74" t="s">
        <v>498</v>
      </c>
      <c r="D85" s="124"/>
      <c r="E85" s="158"/>
      <c r="F85" s="130"/>
      <c r="G85" s="73" t="s">
        <v>499</v>
      </c>
      <c r="H85" s="68" t="s">
        <v>490</v>
      </c>
      <c r="I85" s="68" t="s">
        <v>500</v>
      </c>
      <c r="J85" s="68" t="s">
        <v>36</v>
      </c>
      <c r="K85" s="68" t="s">
        <v>60</v>
      </c>
      <c r="L85" s="68" t="s">
        <v>366</v>
      </c>
      <c r="M85" s="68" t="s">
        <v>124</v>
      </c>
      <c r="N85" s="68" t="s">
        <v>124</v>
      </c>
      <c r="O85" s="68" t="s">
        <v>358</v>
      </c>
      <c r="Q85" s="69">
        <v>1000</v>
      </c>
    </row>
    <row r="86" spans="1:17" x14ac:dyDescent="0.25">
      <c r="A86" s="121"/>
      <c r="B86" s="63">
        <v>79</v>
      </c>
      <c r="C86" s="74" t="s">
        <v>501</v>
      </c>
      <c r="D86" s="124"/>
      <c r="E86" s="158"/>
      <c r="F86" s="130"/>
      <c r="G86" s="73" t="s">
        <v>502</v>
      </c>
      <c r="H86" s="68" t="s">
        <v>480</v>
      </c>
      <c r="I86" s="68" t="s">
        <v>503</v>
      </c>
      <c r="J86" s="68" t="s">
        <v>36</v>
      </c>
      <c r="K86" s="68" t="s">
        <v>60</v>
      </c>
      <c r="L86" s="68" t="s">
        <v>179</v>
      </c>
      <c r="M86" s="68" t="s">
        <v>124</v>
      </c>
      <c r="N86" s="68" t="s">
        <v>124</v>
      </c>
      <c r="O86" s="68" t="s">
        <v>504</v>
      </c>
      <c r="Q86" s="69">
        <v>327782</v>
      </c>
    </row>
    <row r="87" spans="1:17" x14ac:dyDescent="0.25">
      <c r="A87" s="122"/>
      <c r="B87" s="63">
        <v>80</v>
      </c>
      <c r="C87" s="74" t="s">
        <v>505</v>
      </c>
      <c r="D87" s="125"/>
      <c r="E87" s="159"/>
      <c r="F87" s="131"/>
      <c r="G87" s="73" t="s">
        <v>506</v>
      </c>
      <c r="H87" s="68" t="s">
        <v>485</v>
      </c>
      <c r="I87" s="68" t="s">
        <v>507</v>
      </c>
      <c r="J87" s="68" t="s">
        <v>36</v>
      </c>
      <c r="K87" s="68" t="s">
        <v>60</v>
      </c>
      <c r="L87" s="68" t="s">
        <v>153</v>
      </c>
      <c r="M87" s="68" t="s">
        <v>124</v>
      </c>
      <c r="N87" s="68" t="s">
        <v>124</v>
      </c>
      <c r="O87" s="68" t="s">
        <v>358</v>
      </c>
      <c r="Q87" s="69">
        <v>160000</v>
      </c>
    </row>
    <row r="88" spans="1:17" x14ac:dyDescent="0.25">
      <c r="A88" s="120">
        <v>33</v>
      </c>
      <c r="B88" s="63">
        <v>81</v>
      </c>
      <c r="C88" s="74" t="s">
        <v>508</v>
      </c>
      <c r="D88" s="123">
        <v>30794536</v>
      </c>
      <c r="E88" s="133" t="s">
        <v>118</v>
      </c>
      <c r="F88" s="160" t="s">
        <v>509</v>
      </c>
      <c r="G88" s="86" t="s">
        <v>510</v>
      </c>
      <c r="H88" s="66" t="s">
        <v>511</v>
      </c>
      <c r="I88" s="66" t="s">
        <v>512</v>
      </c>
      <c r="J88" s="66" t="s">
        <v>36</v>
      </c>
      <c r="K88" s="66" t="s">
        <v>60</v>
      </c>
      <c r="L88" s="66" t="s">
        <v>189</v>
      </c>
      <c r="M88" s="66" t="s">
        <v>124</v>
      </c>
      <c r="N88" s="66" t="s">
        <v>124</v>
      </c>
      <c r="O88" s="66" t="s">
        <v>240</v>
      </c>
      <c r="Q88" s="69">
        <v>43000</v>
      </c>
    </row>
    <row r="89" spans="1:17" x14ac:dyDescent="0.25">
      <c r="A89" s="121"/>
      <c r="B89" s="63">
        <v>82</v>
      </c>
      <c r="C89" s="74" t="s">
        <v>513</v>
      </c>
      <c r="D89" s="124"/>
      <c r="E89" s="134"/>
      <c r="F89" s="160"/>
      <c r="G89" s="86" t="s">
        <v>514</v>
      </c>
      <c r="H89" s="66" t="s">
        <v>515</v>
      </c>
      <c r="I89" s="66" t="s">
        <v>516</v>
      </c>
      <c r="J89" s="66" t="s">
        <v>36</v>
      </c>
      <c r="K89" s="66" t="s">
        <v>60</v>
      </c>
      <c r="L89" s="66" t="s">
        <v>142</v>
      </c>
      <c r="M89" s="66" t="s">
        <v>124</v>
      </c>
      <c r="N89" s="66" t="s">
        <v>124</v>
      </c>
      <c r="O89" s="66" t="s">
        <v>358</v>
      </c>
      <c r="Q89" s="69">
        <v>12500</v>
      </c>
    </row>
    <row r="90" spans="1:17" x14ac:dyDescent="0.25">
      <c r="A90" s="121"/>
      <c r="B90" s="63">
        <v>83</v>
      </c>
      <c r="C90" s="74" t="s">
        <v>517</v>
      </c>
      <c r="D90" s="124"/>
      <c r="E90" s="134"/>
      <c r="F90" s="160"/>
      <c r="G90" s="86" t="s">
        <v>518</v>
      </c>
      <c r="H90" s="66" t="s">
        <v>519</v>
      </c>
      <c r="I90" s="66" t="s">
        <v>520</v>
      </c>
      <c r="J90" s="66" t="s">
        <v>41</v>
      </c>
      <c r="K90" s="66" t="s">
        <v>60</v>
      </c>
      <c r="L90" s="68" t="s">
        <v>349</v>
      </c>
      <c r="M90" s="68" t="s">
        <v>124</v>
      </c>
      <c r="N90" s="68" t="s">
        <v>124</v>
      </c>
      <c r="O90" s="66" t="s">
        <v>240</v>
      </c>
      <c r="Q90" s="69">
        <v>13150</v>
      </c>
    </row>
    <row r="91" spans="1:17" x14ac:dyDescent="0.25">
      <c r="A91" s="121"/>
      <c r="B91" s="63">
        <v>84</v>
      </c>
      <c r="C91" s="74" t="s">
        <v>521</v>
      </c>
      <c r="D91" s="124"/>
      <c r="E91" s="134"/>
      <c r="F91" s="160"/>
      <c r="G91" s="86" t="s">
        <v>522</v>
      </c>
      <c r="H91" s="66" t="s">
        <v>511</v>
      </c>
      <c r="I91" s="66" t="s">
        <v>523</v>
      </c>
      <c r="J91" s="66" t="s">
        <v>41</v>
      </c>
      <c r="K91" s="66" t="s">
        <v>60</v>
      </c>
      <c r="L91" s="68" t="s">
        <v>179</v>
      </c>
      <c r="M91" s="68" t="s">
        <v>124</v>
      </c>
      <c r="N91" s="68" t="s">
        <v>124</v>
      </c>
      <c r="O91" s="66" t="s">
        <v>240</v>
      </c>
      <c r="Q91" s="69">
        <v>38500</v>
      </c>
    </row>
    <row r="92" spans="1:17" x14ac:dyDescent="0.25">
      <c r="A92" s="122"/>
      <c r="B92" s="63">
        <v>85</v>
      </c>
      <c r="C92" s="74" t="s">
        <v>524</v>
      </c>
      <c r="D92" s="125"/>
      <c r="E92" s="135"/>
      <c r="F92" s="160"/>
      <c r="G92" s="86" t="s">
        <v>525</v>
      </c>
      <c r="H92" s="66" t="s">
        <v>515</v>
      </c>
      <c r="I92" s="66" t="s">
        <v>526</v>
      </c>
      <c r="J92" s="66" t="s">
        <v>36</v>
      </c>
      <c r="K92" s="66" t="s">
        <v>60</v>
      </c>
      <c r="L92" s="66" t="s">
        <v>153</v>
      </c>
      <c r="M92" s="66" t="s">
        <v>124</v>
      </c>
      <c r="N92" s="66" t="s">
        <v>124</v>
      </c>
      <c r="O92" s="66" t="s">
        <v>240</v>
      </c>
      <c r="Q92" s="69">
        <v>8100</v>
      </c>
    </row>
    <row r="93" spans="1:17" x14ac:dyDescent="0.25">
      <c r="A93" s="153" t="s">
        <v>527</v>
      </c>
      <c r="B93" s="153"/>
      <c r="C93" s="153"/>
      <c r="D93" s="57"/>
      <c r="E93" s="58"/>
      <c r="F93" s="59"/>
      <c r="G93" s="60"/>
      <c r="H93" s="61"/>
      <c r="I93" s="61"/>
      <c r="J93" s="61"/>
      <c r="K93" s="61"/>
      <c r="L93" s="61"/>
      <c r="M93" s="61"/>
      <c r="N93" s="61"/>
      <c r="O93" s="61"/>
      <c r="Q93" s="62"/>
    </row>
    <row r="94" spans="1:17" x14ac:dyDescent="0.25">
      <c r="A94" s="120">
        <v>34</v>
      </c>
      <c r="B94" s="63">
        <v>86</v>
      </c>
      <c r="C94" s="88" t="s">
        <v>528</v>
      </c>
      <c r="D94" s="123">
        <v>30794536</v>
      </c>
      <c r="E94" s="126" t="s">
        <v>118</v>
      </c>
      <c r="F94" s="129" t="s">
        <v>529</v>
      </c>
      <c r="G94" s="89" t="s">
        <v>530</v>
      </c>
      <c r="H94" s="85" t="s">
        <v>531</v>
      </c>
      <c r="I94" s="85" t="s">
        <v>532</v>
      </c>
      <c r="J94" s="85" t="s">
        <v>36</v>
      </c>
      <c r="K94" s="85" t="s">
        <v>60</v>
      </c>
      <c r="L94" s="85" t="s">
        <v>533</v>
      </c>
      <c r="M94" s="85" t="s">
        <v>124</v>
      </c>
      <c r="N94" s="85" t="s">
        <v>124</v>
      </c>
      <c r="O94" s="85" t="s">
        <v>476</v>
      </c>
      <c r="Q94" s="69">
        <v>26000</v>
      </c>
    </row>
    <row r="95" spans="1:17" x14ac:dyDescent="0.25">
      <c r="A95" s="122"/>
      <c r="B95" s="63">
        <v>87</v>
      </c>
      <c r="C95" s="88" t="s">
        <v>534</v>
      </c>
      <c r="D95" s="125"/>
      <c r="E95" s="128"/>
      <c r="F95" s="131"/>
      <c r="G95" s="89" t="s">
        <v>535</v>
      </c>
      <c r="H95" s="85" t="s">
        <v>536</v>
      </c>
      <c r="I95" s="85" t="s">
        <v>537</v>
      </c>
      <c r="J95" s="85" t="s">
        <v>36</v>
      </c>
      <c r="K95" s="85" t="s">
        <v>60</v>
      </c>
      <c r="L95" s="85" t="s">
        <v>306</v>
      </c>
      <c r="M95" s="85" t="s">
        <v>124</v>
      </c>
      <c r="N95" s="85" t="s">
        <v>124</v>
      </c>
      <c r="O95" s="85" t="s">
        <v>476</v>
      </c>
      <c r="Q95" s="69">
        <v>88000</v>
      </c>
    </row>
    <row r="96" spans="1:17" x14ac:dyDescent="0.25">
      <c r="A96" s="136">
        <v>35</v>
      </c>
      <c r="B96" s="63">
        <v>88</v>
      </c>
      <c r="C96" s="74" t="s">
        <v>538</v>
      </c>
      <c r="D96" s="123">
        <v>30794536</v>
      </c>
      <c r="E96" s="133" t="s">
        <v>118</v>
      </c>
      <c r="F96" s="154" t="s">
        <v>539</v>
      </c>
      <c r="G96" s="86" t="s">
        <v>540</v>
      </c>
      <c r="H96" s="66" t="s">
        <v>541</v>
      </c>
      <c r="I96" s="66" t="s">
        <v>542</v>
      </c>
      <c r="J96" s="66" t="s">
        <v>36</v>
      </c>
      <c r="K96" s="66" t="s">
        <v>60</v>
      </c>
      <c r="L96" s="66" t="s">
        <v>179</v>
      </c>
      <c r="M96" s="66" t="s">
        <v>124</v>
      </c>
      <c r="N96" s="66" t="s">
        <v>124</v>
      </c>
      <c r="O96" s="66" t="s">
        <v>476</v>
      </c>
      <c r="Q96" s="69">
        <v>51828</v>
      </c>
    </row>
    <row r="97" spans="1:17" x14ac:dyDescent="0.25">
      <c r="A97" s="137"/>
      <c r="B97" s="63">
        <v>89</v>
      </c>
      <c r="C97" s="72" t="s">
        <v>543</v>
      </c>
      <c r="D97" s="124"/>
      <c r="E97" s="134"/>
      <c r="F97" s="155"/>
      <c r="G97" s="90" t="s">
        <v>544</v>
      </c>
      <c r="H97" s="68" t="s">
        <v>545</v>
      </c>
      <c r="I97" s="68" t="s">
        <v>546</v>
      </c>
      <c r="J97" s="68" t="s">
        <v>36</v>
      </c>
      <c r="K97" s="68" t="s">
        <v>60</v>
      </c>
      <c r="L97" s="66" t="s">
        <v>292</v>
      </c>
      <c r="M97" s="66" t="s">
        <v>124</v>
      </c>
      <c r="N97" s="66" t="s">
        <v>124</v>
      </c>
      <c r="O97" s="66" t="s">
        <v>476</v>
      </c>
      <c r="Q97" s="69">
        <v>12976</v>
      </c>
    </row>
    <row r="98" spans="1:17" x14ac:dyDescent="0.25">
      <c r="A98" s="137"/>
      <c r="B98" s="63">
        <v>90</v>
      </c>
      <c r="C98" s="74" t="s">
        <v>547</v>
      </c>
      <c r="D98" s="124"/>
      <c r="E98" s="134"/>
      <c r="F98" s="155"/>
      <c r="G98" s="86" t="s">
        <v>548</v>
      </c>
      <c r="H98" s="66" t="s">
        <v>541</v>
      </c>
      <c r="I98" s="66" t="s">
        <v>549</v>
      </c>
      <c r="J98" s="66" t="s">
        <v>41</v>
      </c>
      <c r="K98" s="66" t="s">
        <v>60</v>
      </c>
      <c r="L98" s="66" t="s">
        <v>550</v>
      </c>
      <c r="M98" s="66" t="s">
        <v>124</v>
      </c>
      <c r="N98" s="66" t="s">
        <v>124</v>
      </c>
      <c r="O98" s="66" t="s">
        <v>476</v>
      </c>
      <c r="Q98" s="69">
        <v>135</v>
      </c>
    </row>
    <row r="99" spans="1:17" x14ac:dyDescent="0.25">
      <c r="A99" s="138"/>
      <c r="B99" s="63">
        <v>91</v>
      </c>
      <c r="C99" s="74" t="s">
        <v>551</v>
      </c>
      <c r="D99" s="125"/>
      <c r="E99" s="135"/>
      <c r="F99" s="156"/>
      <c r="G99" s="86" t="s">
        <v>552</v>
      </c>
      <c r="H99" s="66" t="s">
        <v>545</v>
      </c>
      <c r="I99" s="66" t="s">
        <v>553</v>
      </c>
      <c r="J99" s="66" t="s">
        <v>41</v>
      </c>
      <c r="K99" s="66" t="s">
        <v>60</v>
      </c>
      <c r="L99" s="66" t="s">
        <v>366</v>
      </c>
      <c r="M99" s="66" t="s">
        <v>124</v>
      </c>
      <c r="N99" s="66" t="s">
        <v>124</v>
      </c>
      <c r="O99" s="68" t="s">
        <v>476</v>
      </c>
      <c r="Q99" s="69">
        <v>100</v>
      </c>
    </row>
    <row r="100" spans="1:17" x14ac:dyDescent="0.25">
      <c r="A100" s="148">
        <v>36</v>
      </c>
      <c r="B100" s="63">
        <v>92</v>
      </c>
      <c r="C100" s="72" t="s">
        <v>554</v>
      </c>
      <c r="D100" s="123">
        <v>30794536</v>
      </c>
      <c r="E100" s="140" t="s">
        <v>118</v>
      </c>
      <c r="F100" s="129" t="s">
        <v>555</v>
      </c>
      <c r="G100" s="73" t="s">
        <v>556</v>
      </c>
      <c r="H100" s="68" t="s">
        <v>557</v>
      </c>
      <c r="I100" s="68" t="s">
        <v>558</v>
      </c>
      <c r="J100" s="68" t="s">
        <v>41</v>
      </c>
      <c r="K100" s="68" t="s">
        <v>60</v>
      </c>
      <c r="L100" s="66" t="s">
        <v>366</v>
      </c>
      <c r="M100" s="66" t="s">
        <v>124</v>
      </c>
      <c r="N100" s="66" t="s">
        <v>124</v>
      </c>
      <c r="O100" s="66" t="s">
        <v>448</v>
      </c>
      <c r="Q100" s="69">
        <v>100</v>
      </c>
    </row>
    <row r="101" spans="1:17" x14ac:dyDescent="0.25">
      <c r="A101" s="148"/>
      <c r="B101" s="63">
        <v>93</v>
      </c>
      <c r="C101" s="74" t="s">
        <v>559</v>
      </c>
      <c r="D101" s="125"/>
      <c r="E101" s="142"/>
      <c r="F101" s="131"/>
      <c r="G101" s="65" t="s">
        <v>560</v>
      </c>
      <c r="H101" s="66" t="s">
        <v>561</v>
      </c>
      <c r="I101" s="66" t="s">
        <v>562</v>
      </c>
      <c r="J101" s="66" t="s">
        <v>41</v>
      </c>
      <c r="K101" s="66" t="s">
        <v>60</v>
      </c>
      <c r="L101" s="78" t="s">
        <v>153</v>
      </c>
      <c r="M101" s="78" t="s">
        <v>124</v>
      </c>
      <c r="N101" s="78" t="s">
        <v>124</v>
      </c>
      <c r="O101" s="66" t="s">
        <v>448</v>
      </c>
      <c r="Q101" s="69">
        <v>9000</v>
      </c>
    </row>
    <row r="102" spans="1:17" x14ac:dyDescent="0.25">
      <c r="A102" s="120">
        <v>37</v>
      </c>
      <c r="B102" s="63">
        <v>94</v>
      </c>
      <c r="C102" s="91" t="s">
        <v>563</v>
      </c>
      <c r="D102" s="149">
        <v>30794536</v>
      </c>
      <c r="E102" s="140" t="s">
        <v>118</v>
      </c>
      <c r="F102" s="151" t="s">
        <v>564</v>
      </c>
      <c r="G102" s="92" t="s">
        <v>565</v>
      </c>
      <c r="H102" s="93" t="s">
        <v>566</v>
      </c>
      <c r="I102" s="94" t="s">
        <v>567</v>
      </c>
      <c r="J102" s="94" t="s">
        <v>36</v>
      </c>
      <c r="K102" s="94" t="s">
        <v>60</v>
      </c>
      <c r="L102" s="94" t="s">
        <v>568</v>
      </c>
      <c r="M102" s="95">
        <v>22</v>
      </c>
      <c r="N102" s="95" t="s">
        <v>124</v>
      </c>
      <c r="O102" s="95" t="s">
        <v>476</v>
      </c>
      <c r="Q102" s="69">
        <v>34200</v>
      </c>
    </row>
    <row r="103" spans="1:17" x14ac:dyDescent="0.25">
      <c r="A103" s="122"/>
      <c r="B103" s="63">
        <v>95</v>
      </c>
      <c r="C103" s="72" t="s">
        <v>569</v>
      </c>
      <c r="D103" s="150"/>
      <c r="E103" s="142"/>
      <c r="F103" s="152"/>
      <c r="G103" s="73" t="s">
        <v>570</v>
      </c>
      <c r="H103" s="68" t="s">
        <v>571</v>
      </c>
      <c r="I103" s="68" t="s">
        <v>572</v>
      </c>
      <c r="J103" s="68" t="s">
        <v>36</v>
      </c>
      <c r="K103" s="68" t="s">
        <v>60</v>
      </c>
      <c r="L103" s="95" t="s">
        <v>128</v>
      </c>
      <c r="M103" s="95">
        <v>105</v>
      </c>
      <c r="N103" s="95" t="s">
        <v>124</v>
      </c>
      <c r="O103" s="68" t="s">
        <v>476</v>
      </c>
      <c r="Q103" s="69">
        <v>60500</v>
      </c>
    </row>
    <row r="104" spans="1:17" ht="15" customHeight="1" x14ac:dyDescent="0.25">
      <c r="A104" s="120">
        <v>38</v>
      </c>
      <c r="B104" s="63">
        <v>96</v>
      </c>
      <c r="C104" s="74" t="s">
        <v>573</v>
      </c>
      <c r="D104" s="145">
        <v>30794536</v>
      </c>
      <c r="E104" s="133" t="s">
        <v>118</v>
      </c>
      <c r="F104" s="129" t="s">
        <v>574</v>
      </c>
      <c r="G104" s="65" t="s">
        <v>575</v>
      </c>
      <c r="H104" s="66" t="s">
        <v>576</v>
      </c>
      <c r="I104" s="66" t="s">
        <v>577</v>
      </c>
      <c r="J104" s="66" t="s">
        <v>36</v>
      </c>
      <c r="K104" s="66" t="s">
        <v>60</v>
      </c>
      <c r="L104" s="68" t="s">
        <v>578</v>
      </c>
      <c r="M104" s="68" t="s">
        <v>124</v>
      </c>
      <c r="N104" s="68" t="s">
        <v>124</v>
      </c>
      <c r="O104" s="66" t="s">
        <v>476</v>
      </c>
      <c r="Q104" s="69">
        <v>70000</v>
      </c>
    </row>
    <row r="105" spans="1:17" x14ac:dyDescent="0.25">
      <c r="A105" s="121"/>
      <c r="B105" s="63">
        <v>97</v>
      </c>
      <c r="C105" s="74" t="s">
        <v>579</v>
      </c>
      <c r="D105" s="146"/>
      <c r="E105" s="134"/>
      <c r="F105" s="130"/>
      <c r="G105" s="65" t="s">
        <v>580</v>
      </c>
      <c r="H105" s="66" t="s">
        <v>581</v>
      </c>
      <c r="I105" s="66" t="s">
        <v>582</v>
      </c>
      <c r="J105" s="66" t="s">
        <v>36</v>
      </c>
      <c r="K105" s="66" t="s">
        <v>60</v>
      </c>
      <c r="L105" s="66" t="s">
        <v>142</v>
      </c>
      <c r="M105" s="66" t="s">
        <v>124</v>
      </c>
      <c r="N105" s="66" t="s">
        <v>124</v>
      </c>
      <c r="O105" s="66" t="s">
        <v>476</v>
      </c>
      <c r="Q105" s="69">
        <v>34500</v>
      </c>
    </row>
    <row r="106" spans="1:17" x14ac:dyDescent="0.25">
      <c r="A106" s="122"/>
      <c r="B106" s="63">
        <v>98</v>
      </c>
      <c r="C106" s="74" t="s">
        <v>583</v>
      </c>
      <c r="D106" s="147"/>
      <c r="E106" s="135"/>
      <c r="F106" s="131"/>
      <c r="G106" s="65" t="s">
        <v>584</v>
      </c>
      <c r="H106" s="66" t="s">
        <v>585</v>
      </c>
      <c r="I106" s="66" t="s">
        <v>586</v>
      </c>
      <c r="J106" s="66" t="s">
        <v>36</v>
      </c>
      <c r="K106" s="66" t="s">
        <v>60</v>
      </c>
      <c r="L106" s="66" t="s">
        <v>153</v>
      </c>
      <c r="M106" s="66" t="s">
        <v>124</v>
      </c>
      <c r="N106" s="66" t="s">
        <v>124</v>
      </c>
      <c r="O106" s="68" t="s">
        <v>476</v>
      </c>
      <c r="Q106" s="69">
        <v>2560</v>
      </c>
    </row>
    <row r="107" spans="1:17" x14ac:dyDescent="0.25">
      <c r="A107" s="120">
        <v>39</v>
      </c>
      <c r="B107" s="63">
        <v>98</v>
      </c>
      <c r="C107" s="74" t="s">
        <v>587</v>
      </c>
      <c r="D107" s="123">
        <v>30794536</v>
      </c>
      <c r="E107" s="133" t="s">
        <v>118</v>
      </c>
      <c r="F107" s="129" t="s">
        <v>588</v>
      </c>
      <c r="G107" s="65" t="s">
        <v>589</v>
      </c>
      <c r="H107" s="66" t="s">
        <v>590</v>
      </c>
      <c r="I107" s="66" t="s">
        <v>591</v>
      </c>
      <c r="J107" s="66" t="s">
        <v>36</v>
      </c>
      <c r="K107" s="66" t="s">
        <v>60</v>
      </c>
      <c r="L107" s="68" t="s">
        <v>128</v>
      </c>
      <c r="M107" s="68" t="s">
        <v>395</v>
      </c>
      <c r="N107" s="68" t="s">
        <v>124</v>
      </c>
      <c r="O107" s="66" t="s">
        <v>476</v>
      </c>
      <c r="Q107" s="69">
        <v>47660</v>
      </c>
    </row>
    <row r="108" spans="1:17" x14ac:dyDescent="0.25">
      <c r="A108" s="121"/>
      <c r="B108" s="63">
        <v>99</v>
      </c>
      <c r="C108" s="74" t="s">
        <v>592</v>
      </c>
      <c r="D108" s="124"/>
      <c r="E108" s="134"/>
      <c r="F108" s="130"/>
      <c r="G108" s="65" t="s">
        <v>593</v>
      </c>
      <c r="H108" s="66" t="s">
        <v>590</v>
      </c>
      <c r="I108" s="66" t="s">
        <v>594</v>
      </c>
      <c r="J108" s="66" t="s">
        <v>36</v>
      </c>
      <c r="K108" s="66" t="s">
        <v>60</v>
      </c>
      <c r="L108" s="66" t="s">
        <v>153</v>
      </c>
      <c r="M108" s="66" t="s">
        <v>595</v>
      </c>
      <c r="N108" s="66" t="s">
        <v>124</v>
      </c>
      <c r="O108" s="66" t="s">
        <v>476</v>
      </c>
      <c r="Q108" s="69">
        <v>13578</v>
      </c>
    </row>
    <row r="109" spans="1:17" x14ac:dyDescent="0.25">
      <c r="A109" s="122"/>
      <c r="B109" s="63">
        <v>100</v>
      </c>
      <c r="C109" s="72" t="s">
        <v>596</v>
      </c>
      <c r="D109" s="125"/>
      <c r="E109" s="135"/>
      <c r="F109" s="131"/>
      <c r="G109" s="73" t="s">
        <v>597</v>
      </c>
      <c r="H109" s="68" t="s">
        <v>598</v>
      </c>
      <c r="I109" s="68" t="s">
        <v>599</v>
      </c>
      <c r="J109" s="68" t="s">
        <v>36</v>
      </c>
      <c r="K109" s="68" t="s">
        <v>60</v>
      </c>
      <c r="L109" s="66" t="s">
        <v>366</v>
      </c>
      <c r="M109" s="66" t="s">
        <v>600</v>
      </c>
      <c r="N109" s="66" t="s">
        <v>124</v>
      </c>
      <c r="O109" s="66" t="s">
        <v>476</v>
      </c>
      <c r="Q109" s="69">
        <v>4205</v>
      </c>
    </row>
    <row r="110" spans="1:17" x14ac:dyDescent="0.25">
      <c r="A110" s="136">
        <v>40</v>
      </c>
      <c r="B110" s="63">
        <v>101</v>
      </c>
      <c r="C110" s="96">
        <v>4921903</v>
      </c>
      <c r="D110" s="123">
        <v>30794536</v>
      </c>
      <c r="E110" s="133" t="s">
        <v>118</v>
      </c>
      <c r="F110" s="129" t="s">
        <v>601</v>
      </c>
      <c r="G110" s="87" t="s">
        <v>602</v>
      </c>
      <c r="H110" s="85" t="s">
        <v>603</v>
      </c>
      <c r="I110" s="85" t="s">
        <v>604</v>
      </c>
      <c r="J110" s="68" t="s">
        <v>36</v>
      </c>
      <c r="K110" s="68" t="s">
        <v>60</v>
      </c>
      <c r="L110" s="78">
        <v>100</v>
      </c>
      <c r="M110" s="78" t="s">
        <v>124</v>
      </c>
      <c r="N110" s="78" t="s">
        <v>124</v>
      </c>
      <c r="O110" s="78" t="s">
        <v>476</v>
      </c>
      <c r="Q110" s="69">
        <v>91203</v>
      </c>
    </row>
    <row r="111" spans="1:17" x14ac:dyDescent="0.25">
      <c r="A111" s="137"/>
      <c r="B111" s="63">
        <v>102</v>
      </c>
      <c r="C111" s="96">
        <v>4921902</v>
      </c>
      <c r="D111" s="124"/>
      <c r="E111" s="134"/>
      <c r="F111" s="130"/>
      <c r="G111" s="87" t="s">
        <v>605</v>
      </c>
      <c r="H111" s="85" t="s">
        <v>603</v>
      </c>
      <c r="I111" s="85" t="s">
        <v>606</v>
      </c>
      <c r="J111" s="85" t="s">
        <v>36</v>
      </c>
      <c r="K111" s="85" t="s">
        <v>60</v>
      </c>
      <c r="L111" s="85" t="s">
        <v>136</v>
      </c>
      <c r="M111" s="85" t="s">
        <v>124</v>
      </c>
      <c r="N111" s="85" t="s">
        <v>124</v>
      </c>
      <c r="O111" s="85" t="s">
        <v>476</v>
      </c>
      <c r="Q111" s="69">
        <v>37292</v>
      </c>
    </row>
    <row r="112" spans="1:17" x14ac:dyDescent="0.25">
      <c r="A112" s="137"/>
      <c r="B112" s="63">
        <v>103</v>
      </c>
      <c r="C112" s="96">
        <v>4921904</v>
      </c>
      <c r="D112" s="124"/>
      <c r="E112" s="134"/>
      <c r="F112" s="130"/>
      <c r="G112" s="87" t="s">
        <v>607</v>
      </c>
      <c r="H112" s="85" t="s">
        <v>608</v>
      </c>
      <c r="I112" s="85" t="s">
        <v>609</v>
      </c>
      <c r="J112" s="78" t="s">
        <v>36</v>
      </c>
      <c r="K112" s="78" t="s">
        <v>60</v>
      </c>
      <c r="L112" s="78">
        <v>63</v>
      </c>
      <c r="M112" s="78" t="s">
        <v>124</v>
      </c>
      <c r="N112" s="78" t="s">
        <v>124</v>
      </c>
      <c r="O112" s="78" t="s">
        <v>476</v>
      </c>
      <c r="Q112" s="69">
        <v>7854</v>
      </c>
    </row>
    <row r="113" spans="1:17" x14ac:dyDescent="0.25">
      <c r="A113" s="137"/>
      <c r="B113" s="63">
        <v>104</v>
      </c>
      <c r="C113" s="96">
        <v>4921905</v>
      </c>
      <c r="D113" s="124"/>
      <c r="E113" s="134"/>
      <c r="F113" s="130"/>
      <c r="G113" s="87" t="s">
        <v>607</v>
      </c>
      <c r="H113" s="85" t="s">
        <v>608</v>
      </c>
      <c r="I113" s="85" t="s">
        <v>610</v>
      </c>
      <c r="J113" s="78" t="s">
        <v>41</v>
      </c>
      <c r="K113" s="78" t="s">
        <v>60</v>
      </c>
      <c r="L113" s="78" t="s">
        <v>366</v>
      </c>
      <c r="M113" s="78" t="s">
        <v>124</v>
      </c>
      <c r="N113" s="78" t="s">
        <v>124</v>
      </c>
      <c r="O113" s="78" t="s">
        <v>476</v>
      </c>
      <c r="Q113" s="69">
        <v>1960</v>
      </c>
    </row>
    <row r="114" spans="1:17" x14ac:dyDescent="0.25">
      <c r="A114" s="138"/>
      <c r="B114" s="63">
        <v>105</v>
      </c>
      <c r="C114" s="96">
        <v>4921906</v>
      </c>
      <c r="D114" s="125"/>
      <c r="E114" s="135"/>
      <c r="F114" s="131"/>
      <c r="G114" s="97" t="s">
        <v>611</v>
      </c>
      <c r="H114" s="78" t="s">
        <v>612</v>
      </c>
      <c r="I114" s="78" t="s">
        <v>613</v>
      </c>
      <c r="J114" s="78" t="s">
        <v>36</v>
      </c>
      <c r="K114" s="78" t="s">
        <v>60</v>
      </c>
      <c r="L114" s="78">
        <v>315</v>
      </c>
      <c r="M114" s="78" t="s">
        <v>124</v>
      </c>
      <c r="N114" s="78" t="s">
        <v>124</v>
      </c>
      <c r="O114" s="78" t="s">
        <v>476</v>
      </c>
      <c r="Q114" s="69">
        <v>20055</v>
      </c>
    </row>
    <row r="115" spans="1:17" x14ac:dyDescent="0.25">
      <c r="A115" s="120">
        <v>41</v>
      </c>
      <c r="B115" s="63">
        <v>106</v>
      </c>
      <c r="C115" s="74" t="s">
        <v>614</v>
      </c>
      <c r="D115" s="123">
        <v>30794536</v>
      </c>
      <c r="E115" s="133" t="s">
        <v>118</v>
      </c>
      <c r="F115" s="129" t="s">
        <v>615</v>
      </c>
      <c r="G115" s="65" t="s">
        <v>616</v>
      </c>
      <c r="H115" s="66" t="s">
        <v>617</v>
      </c>
      <c r="I115" s="66" t="s">
        <v>618</v>
      </c>
      <c r="J115" s="66" t="s">
        <v>36</v>
      </c>
      <c r="K115" s="66" t="s">
        <v>60</v>
      </c>
      <c r="L115" s="66" t="s">
        <v>179</v>
      </c>
      <c r="M115" s="66" t="s">
        <v>124</v>
      </c>
      <c r="N115" s="66" t="s">
        <v>124</v>
      </c>
      <c r="O115" s="66" t="s">
        <v>476</v>
      </c>
      <c r="Q115" s="69">
        <v>105000</v>
      </c>
    </row>
    <row r="116" spans="1:17" x14ac:dyDescent="0.25">
      <c r="A116" s="122"/>
      <c r="B116" s="63">
        <v>107</v>
      </c>
      <c r="C116" s="74" t="s">
        <v>619</v>
      </c>
      <c r="D116" s="125"/>
      <c r="E116" s="135"/>
      <c r="F116" s="144"/>
      <c r="G116" s="65" t="s">
        <v>620</v>
      </c>
      <c r="H116" s="66" t="s">
        <v>621</v>
      </c>
      <c r="I116" s="66" t="s">
        <v>622</v>
      </c>
      <c r="J116" s="66" t="s">
        <v>41</v>
      </c>
      <c r="K116" s="66" t="s">
        <v>60</v>
      </c>
      <c r="L116" s="66" t="s">
        <v>366</v>
      </c>
      <c r="M116" s="66" t="s">
        <v>124</v>
      </c>
      <c r="N116" s="66" t="s">
        <v>124</v>
      </c>
      <c r="O116" s="66" t="s">
        <v>476</v>
      </c>
      <c r="Q116" s="69">
        <v>2700</v>
      </c>
    </row>
    <row r="117" spans="1:17" x14ac:dyDescent="0.25">
      <c r="A117" s="81" t="s">
        <v>623</v>
      </c>
      <c r="B117" s="82"/>
      <c r="C117" s="83"/>
      <c r="D117" s="60"/>
      <c r="E117" s="58"/>
      <c r="F117" s="59"/>
      <c r="G117" s="60"/>
      <c r="H117" s="61"/>
      <c r="I117" s="61"/>
      <c r="J117" s="61"/>
      <c r="K117" s="61"/>
      <c r="L117" s="61"/>
      <c r="M117" s="61"/>
      <c r="N117" s="61"/>
      <c r="O117" s="61"/>
      <c r="Q117" s="62"/>
    </row>
    <row r="118" spans="1:17" x14ac:dyDescent="0.25">
      <c r="A118" s="120">
        <v>42</v>
      </c>
      <c r="B118" s="63">
        <v>108</v>
      </c>
      <c r="C118" s="98">
        <v>4913738</v>
      </c>
      <c r="D118" s="123">
        <v>30794536</v>
      </c>
      <c r="E118" s="140" t="s">
        <v>118</v>
      </c>
      <c r="F118" s="129" t="s">
        <v>624</v>
      </c>
      <c r="G118" s="73" t="s">
        <v>625</v>
      </c>
      <c r="H118" s="68" t="s">
        <v>626</v>
      </c>
      <c r="I118" s="68" t="s">
        <v>627</v>
      </c>
      <c r="J118" s="68" t="s">
        <v>41</v>
      </c>
      <c r="K118" s="68" t="s">
        <v>60</v>
      </c>
      <c r="L118" s="66" t="s">
        <v>366</v>
      </c>
      <c r="M118" s="66" t="s">
        <v>124</v>
      </c>
      <c r="N118" s="66" t="s">
        <v>124</v>
      </c>
      <c r="O118" s="66" t="s">
        <v>476</v>
      </c>
      <c r="Q118" s="69">
        <v>696</v>
      </c>
    </row>
    <row r="119" spans="1:17" x14ac:dyDescent="0.25">
      <c r="A119" s="121"/>
      <c r="B119" s="63">
        <v>109</v>
      </c>
      <c r="C119" s="98">
        <v>4913597</v>
      </c>
      <c r="D119" s="124"/>
      <c r="E119" s="141"/>
      <c r="F119" s="130"/>
      <c r="G119" s="65" t="s">
        <v>628</v>
      </c>
      <c r="H119" s="66" t="s">
        <v>626</v>
      </c>
      <c r="I119" s="66" t="s">
        <v>629</v>
      </c>
      <c r="J119" s="66" t="s">
        <v>36</v>
      </c>
      <c r="K119" s="66" t="s">
        <v>60</v>
      </c>
      <c r="L119" s="66" t="s">
        <v>239</v>
      </c>
      <c r="M119" s="66" t="s">
        <v>124</v>
      </c>
      <c r="N119" s="66" t="s">
        <v>124</v>
      </c>
      <c r="O119" s="66" t="s">
        <v>476</v>
      </c>
      <c r="Q119" s="69">
        <v>13391</v>
      </c>
    </row>
    <row r="120" spans="1:17" x14ac:dyDescent="0.25">
      <c r="A120" s="121"/>
      <c r="B120" s="63">
        <v>110</v>
      </c>
      <c r="C120" s="98">
        <v>4913656</v>
      </c>
      <c r="D120" s="124"/>
      <c r="E120" s="141"/>
      <c r="F120" s="130"/>
      <c r="G120" s="65" t="s">
        <v>630</v>
      </c>
      <c r="H120" s="66" t="s">
        <v>631</v>
      </c>
      <c r="I120" s="66" t="s">
        <v>632</v>
      </c>
      <c r="J120" s="66" t="s">
        <v>36</v>
      </c>
      <c r="K120" s="66" t="s">
        <v>60</v>
      </c>
      <c r="L120" s="68" t="s">
        <v>179</v>
      </c>
      <c r="M120" s="68" t="s">
        <v>124</v>
      </c>
      <c r="N120" s="68" t="s">
        <v>124</v>
      </c>
      <c r="O120" s="66" t="s">
        <v>476</v>
      </c>
      <c r="Q120" s="69">
        <v>56288</v>
      </c>
    </row>
    <row r="121" spans="1:17" x14ac:dyDescent="0.25">
      <c r="A121" s="121"/>
      <c r="B121" s="63">
        <v>111</v>
      </c>
      <c r="C121" s="98">
        <v>4913686</v>
      </c>
      <c r="D121" s="124"/>
      <c r="E121" s="141"/>
      <c r="F121" s="130"/>
      <c r="G121" s="65" t="s">
        <v>633</v>
      </c>
      <c r="H121" s="66" t="s">
        <v>634</v>
      </c>
      <c r="I121" s="66" t="s">
        <v>635</v>
      </c>
      <c r="J121" s="66" t="s">
        <v>36</v>
      </c>
      <c r="K121" s="66" t="s">
        <v>60</v>
      </c>
      <c r="L121" s="66" t="s">
        <v>239</v>
      </c>
      <c r="M121" s="66" t="s">
        <v>124</v>
      </c>
      <c r="N121" s="66" t="s">
        <v>124</v>
      </c>
      <c r="O121" s="66" t="s">
        <v>476</v>
      </c>
      <c r="Q121" s="69">
        <v>17101</v>
      </c>
    </row>
    <row r="122" spans="1:17" x14ac:dyDescent="0.25">
      <c r="A122" s="121"/>
      <c r="B122" s="63">
        <v>112</v>
      </c>
      <c r="C122" s="98">
        <v>4912997</v>
      </c>
      <c r="D122" s="124"/>
      <c r="E122" s="141"/>
      <c r="F122" s="130"/>
      <c r="G122" s="73" t="s">
        <v>636</v>
      </c>
      <c r="H122" s="68" t="s">
        <v>631</v>
      </c>
      <c r="I122" s="68" t="s">
        <v>637</v>
      </c>
      <c r="J122" s="68" t="s">
        <v>36</v>
      </c>
      <c r="K122" s="68" t="s">
        <v>60</v>
      </c>
      <c r="L122" s="66" t="s">
        <v>142</v>
      </c>
      <c r="M122" s="66" t="s">
        <v>124</v>
      </c>
      <c r="N122" s="66" t="s">
        <v>124</v>
      </c>
      <c r="O122" s="68" t="s">
        <v>476</v>
      </c>
      <c r="Q122" s="69">
        <v>22567</v>
      </c>
    </row>
    <row r="123" spans="1:17" x14ac:dyDescent="0.25">
      <c r="A123" s="122"/>
      <c r="B123" s="63">
        <v>113</v>
      </c>
      <c r="C123" s="98">
        <v>4913598</v>
      </c>
      <c r="D123" s="125"/>
      <c r="E123" s="142"/>
      <c r="F123" s="131"/>
      <c r="G123" s="73" t="s">
        <v>628</v>
      </c>
      <c r="H123" s="68" t="s">
        <v>626</v>
      </c>
      <c r="I123" s="68" t="s">
        <v>638</v>
      </c>
      <c r="J123" s="68" t="s">
        <v>36</v>
      </c>
      <c r="K123" s="68" t="s">
        <v>60</v>
      </c>
      <c r="L123" s="66" t="s">
        <v>153</v>
      </c>
      <c r="M123" s="66" t="s">
        <v>124</v>
      </c>
      <c r="N123" s="66" t="s">
        <v>124</v>
      </c>
      <c r="O123" s="66" t="s">
        <v>476</v>
      </c>
      <c r="Q123" s="69">
        <v>3035</v>
      </c>
    </row>
    <row r="124" spans="1:17" x14ac:dyDescent="0.25">
      <c r="A124" s="120">
        <v>43</v>
      </c>
      <c r="B124" s="63">
        <v>114</v>
      </c>
      <c r="C124" s="64">
        <v>4913673</v>
      </c>
      <c r="D124" s="123">
        <v>30794536</v>
      </c>
      <c r="E124" s="133" t="s">
        <v>118</v>
      </c>
      <c r="F124" s="129" t="s">
        <v>639</v>
      </c>
      <c r="G124" s="65" t="s">
        <v>640</v>
      </c>
      <c r="H124" s="66" t="s">
        <v>641</v>
      </c>
      <c r="I124" s="66" t="s">
        <v>642</v>
      </c>
      <c r="J124" s="66" t="s">
        <v>36</v>
      </c>
      <c r="K124" s="66" t="s">
        <v>60</v>
      </c>
      <c r="L124" s="66" t="s">
        <v>142</v>
      </c>
      <c r="M124" s="66" t="s">
        <v>124</v>
      </c>
      <c r="N124" s="66" t="s">
        <v>124</v>
      </c>
      <c r="O124" s="68" t="s">
        <v>476</v>
      </c>
      <c r="Q124" s="69">
        <v>51000</v>
      </c>
    </row>
    <row r="125" spans="1:17" x14ac:dyDescent="0.25">
      <c r="A125" s="121"/>
      <c r="B125" s="63">
        <v>115</v>
      </c>
      <c r="C125" s="64">
        <v>4913672</v>
      </c>
      <c r="D125" s="124"/>
      <c r="E125" s="134"/>
      <c r="F125" s="143"/>
      <c r="G125" s="65" t="s">
        <v>643</v>
      </c>
      <c r="H125" s="66" t="s">
        <v>641</v>
      </c>
      <c r="I125" s="66" t="s">
        <v>644</v>
      </c>
      <c r="J125" s="66" t="s">
        <v>36</v>
      </c>
      <c r="K125" s="66" t="s">
        <v>60</v>
      </c>
      <c r="L125" s="68" t="s">
        <v>366</v>
      </c>
      <c r="M125" s="68" t="s">
        <v>124</v>
      </c>
      <c r="N125" s="68" t="s">
        <v>124</v>
      </c>
      <c r="O125" s="66" t="s">
        <v>476</v>
      </c>
      <c r="Q125" s="69">
        <v>4600</v>
      </c>
    </row>
    <row r="126" spans="1:17" x14ac:dyDescent="0.25">
      <c r="A126" s="122"/>
      <c r="B126" s="63">
        <v>116</v>
      </c>
      <c r="C126" s="64">
        <v>4913666</v>
      </c>
      <c r="D126" s="125"/>
      <c r="E126" s="135"/>
      <c r="F126" s="144"/>
      <c r="G126" s="65" t="s">
        <v>645</v>
      </c>
      <c r="H126" s="66" t="s">
        <v>646</v>
      </c>
      <c r="I126" s="99" t="s">
        <v>647</v>
      </c>
      <c r="J126" s="66" t="s">
        <v>36</v>
      </c>
      <c r="K126" s="66" t="s">
        <v>60</v>
      </c>
      <c r="L126" s="66" t="s">
        <v>366</v>
      </c>
      <c r="M126" s="66" t="s">
        <v>124</v>
      </c>
      <c r="N126" s="66" t="s">
        <v>124</v>
      </c>
      <c r="O126" s="66" t="s">
        <v>476</v>
      </c>
      <c r="Q126" s="100">
        <v>5500</v>
      </c>
    </row>
    <row r="127" spans="1:17" ht="14.45" customHeight="1" x14ac:dyDescent="0.25">
      <c r="A127" s="120">
        <v>44</v>
      </c>
      <c r="B127" s="63">
        <v>117</v>
      </c>
      <c r="C127" s="74" t="s">
        <v>648</v>
      </c>
      <c r="D127" s="123">
        <v>30794536</v>
      </c>
      <c r="E127" s="133" t="s">
        <v>118</v>
      </c>
      <c r="F127" s="129" t="s">
        <v>649</v>
      </c>
      <c r="G127" s="65" t="s">
        <v>650</v>
      </c>
      <c r="H127" s="101" t="s">
        <v>651</v>
      </c>
      <c r="I127" s="66" t="s">
        <v>652</v>
      </c>
      <c r="J127" s="102" t="s">
        <v>36</v>
      </c>
      <c r="K127" s="66" t="s">
        <v>134</v>
      </c>
      <c r="L127" s="66" t="s">
        <v>124</v>
      </c>
      <c r="M127" s="66" t="s">
        <v>653</v>
      </c>
      <c r="N127" s="66" t="s">
        <v>654</v>
      </c>
      <c r="O127" s="66" t="s">
        <v>655</v>
      </c>
      <c r="Q127" s="69">
        <v>100000</v>
      </c>
    </row>
    <row r="128" spans="1:17" x14ac:dyDescent="0.25">
      <c r="A128" s="121"/>
      <c r="B128" s="63">
        <v>118</v>
      </c>
      <c r="C128" s="74" t="s">
        <v>656</v>
      </c>
      <c r="D128" s="124"/>
      <c r="E128" s="134"/>
      <c r="F128" s="130"/>
      <c r="G128" s="65" t="s">
        <v>657</v>
      </c>
      <c r="H128" s="101" t="s">
        <v>651</v>
      </c>
      <c r="I128" s="66" t="s">
        <v>658</v>
      </c>
      <c r="J128" s="102" t="s">
        <v>36</v>
      </c>
      <c r="K128" s="66" t="s">
        <v>60</v>
      </c>
      <c r="L128" s="66" t="s">
        <v>292</v>
      </c>
      <c r="M128" s="66" t="s">
        <v>124</v>
      </c>
      <c r="N128" s="66" t="s">
        <v>124</v>
      </c>
      <c r="O128" s="66" t="s">
        <v>659</v>
      </c>
      <c r="Q128" s="69">
        <v>13000</v>
      </c>
    </row>
    <row r="129" spans="1:18" x14ac:dyDescent="0.25">
      <c r="A129" s="121"/>
      <c r="B129" s="63">
        <v>119</v>
      </c>
      <c r="C129" s="74" t="s">
        <v>660</v>
      </c>
      <c r="D129" s="124"/>
      <c r="E129" s="134"/>
      <c r="F129" s="130"/>
      <c r="G129" s="65" t="s">
        <v>661</v>
      </c>
      <c r="H129" s="101" t="s">
        <v>651</v>
      </c>
      <c r="I129" s="66" t="s">
        <v>662</v>
      </c>
      <c r="J129" s="102" t="s">
        <v>36</v>
      </c>
      <c r="K129" s="66" t="s">
        <v>60</v>
      </c>
      <c r="L129" s="66" t="s">
        <v>123</v>
      </c>
      <c r="M129" s="66" t="s">
        <v>124</v>
      </c>
      <c r="N129" s="66" t="s">
        <v>124</v>
      </c>
      <c r="O129" s="66" t="s">
        <v>659</v>
      </c>
      <c r="Q129" s="69">
        <v>0.25</v>
      </c>
    </row>
    <row r="130" spans="1:18" x14ac:dyDescent="0.25">
      <c r="A130" s="121"/>
      <c r="B130" s="63">
        <v>120</v>
      </c>
      <c r="C130" s="74" t="s">
        <v>663</v>
      </c>
      <c r="D130" s="124"/>
      <c r="E130" s="134"/>
      <c r="F130" s="130"/>
      <c r="G130" s="65" t="s">
        <v>664</v>
      </c>
      <c r="H130" s="101" t="s">
        <v>651</v>
      </c>
      <c r="I130" s="66" t="s">
        <v>665</v>
      </c>
      <c r="J130" s="102" t="s">
        <v>36</v>
      </c>
      <c r="K130" s="66" t="s">
        <v>60</v>
      </c>
      <c r="L130" s="68" t="s">
        <v>123</v>
      </c>
      <c r="M130" s="68" t="s">
        <v>124</v>
      </c>
      <c r="N130" s="68" t="s">
        <v>124</v>
      </c>
      <c r="O130" s="66" t="s">
        <v>659</v>
      </c>
      <c r="Q130" s="69">
        <v>23000</v>
      </c>
    </row>
    <row r="131" spans="1:18" x14ac:dyDescent="0.25">
      <c r="A131" s="121"/>
      <c r="B131" s="63">
        <v>121</v>
      </c>
      <c r="C131" s="74" t="s">
        <v>666</v>
      </c>
      <c r="D131" s="124"/>
      <c r="E131" s="134"/>
      <c r="F131" s="130"/>
      <c r="G131" s="65" t="s">
        <v>667</v>
      </c>
      <c r="H131" s="101" t="s">
        <v>651</v>
      </c>
      <c r="I131" s="66" t="s">
        <v>668</v>
      </c>
      <c r="J131" s="102" t="s">
        <v>36</v>
      </c>
      <c r="K131" s="66" t="s">
        <v>60</v>
      </c>
      <c r="L131" s="66" t="s">
        <v>123</v>
      </c>
      <c r="M131" s="66" t="s">
        <v>124</v>
      </c>
      <c r="N131" s="66" t="s">
        <v>124</v>
      </c>
      <c r="O131" s="66" t="s">
        <v>659</v>
      </c>
      <c r="Q131" s="69">
        <v>51000</v>
      </c>
    </row>
    <row r="132" spans="1:18" x14ac:dyDescent="0.25">
      <c r="A132" s="122"/>
      <c r="B132" s="63">
        <v>122</v>
      </c>
      <c r="C132" s="74" t="s">
        <v>669</v>
      </c>
      <c r="D132" s="125"/>
      <c r="E132" s="135"/>
      <c r="F132" s="131"/>
      <c r="G132" s="65" t="s">
        <v>670</v>
      </c>
      <c r="H132" s="101" t="s">
        <v>651</v>
      </c>
      <c r="I132" s="66" t="s">
        <v>671</v>
      </c>
      <c r="J132" s="102" t="s">
        <v>36</v>
      </c>
      <c r="K132" s="66" t="s">
        <v>60</v>
      </c>
      <c r="L132" s="66" t="s">
        <v>326</v>
      </c>
      <c r="M132" s="66" t="s">
        <v>124</v>
      </c>
      <c r="N132" s="66" t="s">
        <v>124</v>
      </c>
      <c r="O132" s="66" t="s">
        <v>659</v>
      </c>
      <c r="Q132" s="69">
        <v>50000</v>
      </c>
    </row>
    <row r="133" spans="1:18" x14ac:dyDescent="0.25">
      <c r="A133" s="136">
        <v>45</v>
      </c>
      <c r="B133" s="63">
        <v>123</v>
      </c>
      <c r="C133" s="88" t="s">
        <v>672</v>
      </c>
      <c r="D133" s="123">
        <v>30794536</v>
      </c>
      <c r="E133" s="126" t="s">
        <v>118</v>
      </c>
      <c r="F133" s="139" t="s">
        <v>673</v>
      </c>
      <c r="G133" s="87" t="s">
        <v>674</v>
      </c>
      <c r="H133" s="85" t="s">
        <v>675</v>
      </c>
      <c r="I133" s="103" t="s">
        <v>676</v>
      </c>
      <c r="J133" s="85" t="s">
        <v>36</v>
      </c>
      <c r="K133" s="85" t="s">
        <v>60</v>
      </c>
      <c r="L133" s="85" t="s">
        <v>179</v>
      </c>
      <c r="M133" s="85" t="s">
        <v>124</v>
      </c>
      <c r="N133" s="85" t="s">
        <v>124</v>
      </c>
      <c r="O133" s="66" t="s">
        <v>659</v>
      </c>
      <c r="P133" s="71"/>
      <c r="Q133" s="69">
        <v>74987</v>
      </c>
    </row>
    <row r="134" spans="1:18" x14ac:dyDescent="0.25">
      <c r="A134" s="137"/>
      <c r="B134" s="63">
        <v>124</v>
      </c>
      <c r="C134" s="88" t="s">
        <v>677</v>
      </c>
      <c r="D134" s="124"/>
      <c r="E134" s="127"/>
      <c r="F134" s="139"/>
      <c r="G134" s="87" t="s">
        <v>678</v>
      </c>
      <c r="H134" s="85" t="s">
        <v>675</v>
      </c>
      <c r="I134" s="85" t="s">
        <v>679</v>
      </c>
      <c r="J134" s="85" t="s">
        <v>36</v>
      </c>
      <c r="K134" s="85" t="s">
        <v>60</v>
      </c>
      <c r="L134" s="85" t="s">
        <v>142</v>
      </c>
      <c r="M134" s="85" t="s">
        <v>124</v>
      </c>
      <c r="N134" s="85" t="s">
        <v>124</v>
      </c>
      <c r="O134" s="66" t="s">
        <v>659</v>
      </c>
      <c r="P134" s="71"/>
      <c r="Q134" s="69">
        <v>20682</v>
      </c>
    </row>
    <row r="135" spans="1:18" x14ac:dyDescent="0.25">
      <c r="A135" s="137"/>
      <c r="B135" s="63">
        <v>125</v>
      </c>
      <c r="C135" s="88" t="s">
        <v>680</v>
      </c>
      <c r="D135" s="124"/>
      <c r="E135" s="127"/>
      <c r="F135" s="139"/>
      <c r="G135" s="87" t="s">
        <v>681</v>
      </c>
      <c r="H135" s="85" t="s">
        <v>682</v>
      </c>
      <c r="I135" s="85" t="s">
        <v>683</v>
      </c>
      <c r="J135" s="85" t="s">
        <v>36</v>
      </c>
      <c r="K135" s="85" t="s">
        <v>60</v>
      </c>
      <c r="L135" s="85" t="s">
        <v>189</v>
      </c>
      <c r="M135" s="85" t="s">
        <v>124</v>
      </c>
      <c r="N135" s="85" t="s">
        <v>124</v>
      </c>
      <c r="O135" s="66" t="s">
        <v>659</v>
      </c>
      <c r="P135" s="71"/>
      <c r="Q135" s="69">
        <v>82233</v>
      </c>
    </row>
    <row r="136" spans="1:18" x14ac:dyDescent="0.25">
      <c r="A136" s="138"/>
      <c r="B136" s="63">
        <v>126</v>
      </c>
      <c r="C136" s="88" t="s">
        <v>684</v>
      </c>
      <c r="D136" s="125"/>
      <c r="E136" s="128"/>
      <c r="F136" s="139"/>
      <c r="G136" s="87" t="s">
        <v>685</v>
      </c>
      <c r="H136" s="85" t="s">
        <v>686</v>
      </c>
      <c r="I136" s="85" t="s">
        <v>687</v>
      </c>
      <c r="J136" s="85" t="s">
        <v>36</v>
      </c>
      <c r="K136" s="85" t="s">
        <v>60</v>
      </c>
      <c r="L136" s="85" t="s">
        <v>185</v>
      </c>
      <c r="M136" s="85" t="s">
        <v>124</v>
      </c>
      <c r="N136" s="85" t="s">
        <v>124</v>
      </c>
      <c r="O136" s="66" t="s">
        <v>659</v>
      </c>
      <c r="P136" s="71"/>
      <c r="Q136" s="69">
        <v>17386</v>
      </c>
    </row>
    <row r="137" spans="1:18" x14ac:dyDescent="0.25">
      <c r="A137" s="120">
        <v>46</v>
      </c>
      <c r="B137" s="63">
        <v>127</v>
      </c>
      <c r="C137" s="87" t="s">
        <v>688</v>
      </c>
      <c r="D137" s="123">
        <v>30794536</v>
      </c>
      <c r="E137" s="126" t="s">
        <v>118</v>
      </c>
      <c r="F137" s="129" t="s">
        <v>689</v>
      </c>
      <c r="G137" s="87" t="s">
        <v>690</v>
      </c>
      <c r="H137" s="85" t="s">
        <v>691</v>
      </c>
      <c r="I137" s="85" t="s">
        <v>692</v>
      </c>
      <c r="J137" s="85" t="s">
        <v>36</v>
      </c>
      <c r="K137" s="85" t="s">
        <v>60</v>
      </c>
      <c r="L137" s="85" t="s">
        <v>142</v>
      </c>
      <c r="M137" s="85" t="s">
        <v>124</v>
      </c>
      <c r="N137" s="85" t="s">
        <v>124</v>
      </c>
      <c r="O137" s="85" t="s">
        <v>476</v>
      </c>
      <c r="Q137" s="69">
        <v>24561</v>
      </c>
    </row>
    <row r="138" spans="1:18" x14ac:dyDescent="0.25">
      <c r="A138" s="121"/>
      <c r="B138" s="63">
        <v>128</v>
      </c>
      <c r="C138" s="87" t="s">
        <v>693</v>
      </c>
      <c r="D138" s="124"/>
      <c r="E138" s="127"/>
      <c r="F138" s="130"/>
      <c r="G138" s="87" t="s">
        <v>694</v>
      </c>
      <c r="H138" s="85" t="s">
        <v>695</v>
      </c>
      <c r="I138" s="85" t="s">
        <v>696</v>
      </c>
      <c r="J138" s="85" t="s">
        <v>36</v>
      </c>
      <c r="K138" s="85" t="s">
        <v>60</v>
      </c>
      <c r="L138" s="85" t="s">
        <v>185</v>
      </c>
      <c r="M138" s="85" t="s">
        <v>124</v>
      </c>
      <c r="N138" s="85" t="s">
        <v>124</v>
      </c>
      <c r="O138" s="85" t="s">
        <v>476</v>
      </c>
      <c r="Q138" s="69">
        <v>14147</v>
      </c>
    </row>
    <row r="139" spans="1:18" x14ac:dyDescent="0.25">
      <c r="A139" s="121"/>
      <c r="B139" s="63">
        <v>129</v>
      </c>
      <c r="C139" s="87" t="s">
        <v>697</v>
      </c>
      <c r="D139" s="124"/>
      <c r="E139" s="127"/>
      <c r="F139" s="130"/>
      <c r="G139" s="87" t="s">
        <v>698</v>
      </c>
      <c r="H139" s="85" t="s">
        <v>691</v>
      </c>
      <c r="I139" s="85" t="s">
        <v>699</v>
      </c>
      <c r="J139" s="85" t="s">
        <v>36</v>
      </c>
      <c r="K139" s="85" t="s">
        <v>60</v>
      </c>
      <c r="L139" s="85" t="s">
        <v>179</v>
      </c>
      <c r="M139" s="85" t="s">
        <v>124</v>
      </c>
      <c r="N139" s="85" t="s">
        <v>124</v>
      </c>
      <c r="O139" s="85" t="s">
        <v>476</v>
      </c>
      <c r="Q139" s="69">
        <v>42042</v>
      </c>
    </row>
    <row r="140" spans="1:18" x14ac:dyDescent="0.25">
      <c r="A140" s="121"/>
      <c r="B140" s="63">
        <v>130</v>
      </c>
      <c r="C140" s="87" t="s">
        <v>700</v>
      </c>
      <c r="D140" s="124"/>
      <c r="E140" s="127"/>
      <c r="F140" s="130"/>
      <c r="G140" s="87" t="s">
        <v>701</v>
      </c>
      <c r="H140" s="85" t="s">
        <v>702</v>
      </c>
      <c r="I140" s="85" t="s">
        <v>703</v>
      </c>
      <c r="J140" s="85" t="s">
        <v>41</v>
      </c>
      <c r="K140" s="85" t="s">
        <v>60</v>
      </c>
      <c r="L140" s="85" t="s">
        <v>366</v>
      </c>
      <c r="M140" s="85" t="s">
        <v>124</v>
      </c>
      <c r="N140" s="85" t="s">
        <v>124</v>
      </c>
      <c r="O140" s="104" t="s">
        <v>476</v>
      </c>
      <c r="Q140" s="69">
        <v>79</v>
      </c>
    </row>
    <row r="141" spans="1:18" x14ac:dyDescent="0.25">
      <c r="A141" s="122"/>
      <c r="B141" s="63">
        <v>131</v>
      </c>
      <c r="C141" s="87" t="s">
        <v>704</v>
      </c>
      <c r="D141" s="125"/>
      <c r="E141" s="128"/>
      <c r="F141" s="131"/>
      <c r="G141" s="87" t="s">
        <v>705</v>
      </c>
      <c r="H141" s="85" t="s">
        <v>706</v>
      </c>
      <c r="I141" s="85" t="s">
        <v>707</v>
      </c>
      <c r="J141" s="85" t="s">
        <v>36</v>
      </c>
      <c r="K141" s="85" t="s">
        <v>60</v>
      </c>
      <c r="L141" s="85" t="s">
        <v>366</v>
      </c>
      <c r="M141" s="85" t="s">
        <v>124</v>
      </c>
      <c r="N141" s="85" t="s">
        <v>124</v>
      </c>
      <c r="O141" s="85" t="s">
        <v>476</v>
      </c>
      <c r="Q141" s="69">
        <v>16394</v>
      </c>
    </row>
    <row r="142" spans="1:18" x14ac:dyDescent="0.25">
      <c r="Q142" s="105">
        <f>SUM(Q4:Q141)</f>
        <v>5475146.25</v>
      </c>
      <c r="R142" s="106" t="s">
        <v>708</v>
      </c>
    </row>
    <row r="143" spans="1:18" ht="19.5" x14ac:dyDescent="0.25">
      <c r="Q143" s="115">
        <f>Q142/1000</f>
        <v>5475.1462499999998</v>
      </c>
      <c r="R143" s="107" t="s">
        <v>709</v>
      </c>
    </row>
    <row r="144" spans="1:18" ht="33.75" customHeight="1" x14ac:dyDescent="0.25">
      <c r="J144" s="108"/>
      <c r="K144" s="108"/>
      <c r="L144" s="132"/>
      <c r="M144" s="132"/>
      <c r="N144" s="132"/>
      <c r="O144" s="132"/>
      <c r="P144" s="132"/>
      <c r="Q144" s="109"/>
      <c r="R144" s="110"/>
    </row>
  </sheetData>
  <autoFilter ref="A4:R141" xr:uid="{00000000-0009-0000-0000-000001000000}"/>
  <mergeCells count="162">
    <mergeCell ref="A1:G1"/>
    <mergeCell ref="A3:C3"/>
    <mergeCell ref="A4:A5"/>
    <mergeCell ref="D4:D5"/>
    <mergeCell ref="E4:E5"/>
    <mergeCell ref="F4:F5"/>
    <mergeCell ref="A6:A7"/>
    <mergeCell ref="D6:D7"/>
    <mergeCell ref="E6:E7"/>
    <mergeCell ref="F6:F7"/>
    <mergeCell ref="A16:A19"/>
    <mergeCell ref="D16:D19"/>
    <mergeCell ref="E16:E19"/>
    <mergeCell ref="F16:F19"/>
    <mergeCell ref="A20:A22"/>
    <mergeCell ref="D20:D22"/>
    <mergeCell ref="E20:E22"/>
    <mergeCell ref="F20:F22"/>
    <mergeCell ref="A10:C10"/>
    <mergeCell ref="A12:A13"/>
    <mergeCell ref="D12:D13"/>
    <mergeCell ref="E12:E13"/>
    <mergeCell ref="F12:F13"/>
    <mergeCell ref="A14:A15"/>
    <mergeCell ref="D14:D15"/>
    <mergeCell ref="E14:E15"/>
    <mergeCell ref="F14:F15"/>
    <mergeCell ref="A30:A31"/>
    <mergeCell ref="D30:D31"/>
    <mergeCell ref="E30:E31"/>
    <mergeCell ref="F30:F31"/>
    <mergeCell ref="A32:A33"/>
    <mergeCell ref="D32:D33"/>
    <mergeCell ref="E32:E33"/>
    <mergeCell ref="F32:F33"/>
    <mergeCell ref="A24:A26"/>
    <mergeCell ref="D24:D26"/>
    <mergeCell ref="E24:E26"/>
    <mergeCell ref="F24:F26"/>
    <mergeCell ref="A27:A29"/>
    <mergeCell ref="D27:D29"/>
    <mergeCell ref="E27:E29"/>
    <mergeCell ref="F27:F29"/>
    <mergeCell ref="A44:A49"/>
    <mergeCell ref="D44:D49"/>
    <mergeCell ref="E44:E49"/>
    <mergeCell ref="F44:F49"/>
    <mergeCell ref="A51:A53"/>
    <mergeCell ref="D51:D53"/>
    <mergeCell ref="E51:E53"/>
    <mergeCell ref="F51:F53"/>
    <mergeCell ref="A34:A36"/>
    <mergeCell ref="D34:D36"/>
    <mergeCell ref="E34:E36"/>
    <mergeCell ref="F34:F36"/>
    <mergeCell ref="A37:C37"/>
    <mergeCell ref="A39:A41"/>
    <mergeCell ref="D39:D41"/>
    <mergeCell ref="E39:E41"/>
    <mergeCell ref="F39:F41"/>
    <mergeCell ref="A61:A62"/>
    <mergeCell ref="D61:D62"/>
    <mergeCell ref="E61:E62"/>
    <mergeCell ref="F61:F62"/>
    <mergeCell ref="A63:A64"/>
    <mergeCell ref="D63:D64"/>
    <mergeCell ref="E63:E64"/>
    <mergeCell ref="F63:F64"/>
    <mergeCell ref="A54:A58"/>
    <mergeCell ref="D54:D58"/>
    <mergeCell ref="E54:E58"/>
    <mergeCell ref="F54:F58"/>
    <mergeCell ref="A59:A60"/>
    <mergeCell ref="D59:D60"/>
    <mergeCell ref="E59:E60"/>
    <mergeCell ref="F59:F60"/>
    <mergeCell ref="A70:A71"/>
    <mergeCell ref="D70:D71"/>
    <mergeCell ref="E70:E71"/>
    <mergeCell ref="F70:F71"/>
    <mergeCell ref="A73:A75"/>
    <mergeCell ref="D73:D75"/>
    <mergeCell ref="E73:E75"/>
    <mergeCell ref="F73:F75"/>
    <mergeCell ref="A65:A66"/>
    <mergeCell ref="D65:D66"/>
    <mergeCell ref="E65:E66"/>
    <mergeCell ref="F65:F66"/>
    <mergeCell ref="A67:A68"/>
    <mergeCell ref="D67:D68"/>
    <mergeCell ref="E67:E68"/>
    <mergeCell ref="F67:F68"/>
    <mergeCell ref="A81:A87"/>
    <mergeCell ref="D81:D87"/>
    <mergeCell ref="E81:E87"/>
    <mergeCell ref="F81:F87"/>
    <mergeCell ref="A88:A92"/>
    <mergeCell ref="D88:D92"/>
    <mergeCell ref="E88:E92"/>
    <mergeCell ref="F88:F92"/>
    <mergeCell ref="A76:A77"/>
    <mergeCell ref="D76:D77"/>
    <mergeCell ref="E76:E77"/>
    <mergeCell ref="F76:F77"/>
    <mergeCell ref="A78:A79"/>
    <mergeCell ref="D78:D79"/>
    <mergeCell ref="E78:E79"/>
    <mergeCell ref="F78:F79"/>
    <mergeCell ref="A93:C93"/>
    <mergeCell ref="A94:A95"/>
    <mergeCell ref="D94:D95"/>
    <mergeCell ref="E94:E95"/>
    <mergeCell ref="F94:F95"/>
    <mergeCell ref="A96:A99"/>
    <mergeCell ref="D96:D99"/>
    <mergeCell ref="E96:E99"/>
    <mergeCell ref="F96:F99"/>
    <mergeCell ref="A104:A106"/>
    <mergeCell ref="D104:D106"/>
    <mergeCell ref="E104:E106"/>
    <mergeCell ref="F104:F106"/>
    <mergeCell ref="A107:A109"/>
    <mergeCell ref="D107:D109"/>
    <mergeCell ref="E107:E109"/>
    <mergeCell ref="F107:F109"/>
    <mergeCell ref="A100:A101"/>
    <mergeCell ref="D100:D101"/>
    <mergeCell ref="E100:E101"/>
    <mergeCell ref="F100:F101"/>
    <mergeCell ref="A102:A103"/>
    <mergeCell ref="D102:D103"/>
    <mergeCell ref="E102:E103"/>
    <mergeCell ref="F102:F103"/>
    <mergeCell ref="A118:A123"/>
    <mergeCell ref="D118:D123"/>
    <mergeCell ref="E118:E123"/>
    <mergeCell ref="F118:F123"/>
    <mergeCell ref="A124:A126"/>
    <mergeCell ref="D124:D126"/>
    <mergeCell ref="E124:E126"/>
    <mergeCell ref="F124:F126"/>
    <mergeCell ref="A110:A114"/>
    <mergeCell ref="D110:D114"/>
    <mergeCell ref="E110:E114"/>
    <mergeCell ref="F110:F114"/>
    <mergeCell ref="A115:A116"/>
    <mergeCell ref="D115:D116"/>
    <mergeCell ref="E115:E116"/>
    <mergeCell ref="F115:F116"/>
    <mergeCell ref="A137:A141"/>
    <mergeCell ref="D137:D141"/>
    <mergeCell ref="E137:E141"/>
    <mergeCell ref="F137:F141"/>
    <mergeCell ref="L144:P144"/>
    <mergeCell ref="A127:A132"/>
    <mergeCell ref="D127:D132"/>
    <mergeCell ref="E127:E132"/>
    <mergeCell ref="F127:F132"/>
    <mergeCell ref="A133:A136"/>
    <mergeCell ref="D133:D136"/>
    <mergeCell ref="E133:E136"/>
    <mergeCell ref="F133:F136"/>
  </mergeCells>
  <pageMargins left="0.25" right="0.25" top="0.75" bottom="0.75" header="0.3" footer="0.3"/>
  <pageSetup paperSize="8" scale="76" orientation="landscape" horizontalDpi="4294967293" r:id="rId1"/>
  <rowBreaks count="2" manualBreakCount="2">
    <brk id="49" max="16383" man="1"/>
    <brk id="9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>
      <selection sqref="A1:E1"/>
    </sheetView>
  </sheetViews>
  <sheetFormatPr defaultRowHeight="15" x14ac:dyDescent="0.25"/>
  <cols>
    <col min="1" max="1" width="8.85546875" style="21"/>
    <col min="2" max="2" width="24.85546875" style="21" customWidth="1"/>
    <col min="3" max="3" width="40" style="21" customWidth="1"/>
    <col min="4" max="4" width="22.28515625" style="21" customWidth="1"/>
    <col min="5" max="5" width="21" style="21" customWidth="1"/>
    <col min="6" max="6" width="23.5703125" style="21" customWidth="1"/>
    <col min="7" max="7" width="31.42578125" style="21" customWidth="1"/>
    <col min="8" max="256" width="8.85546875" style="21"/>
    <col min="257" max="257" width="24.85546875" style="21" customWidth="1"/>
    <col min="258" max="258" width="40" style="21" customWidth="1"/>
    <col min="259" max="259" width="22.28515625" style="21" customWidth="1"/>
    <col min="260" max="260" width="21" style="21" customWidth="1"/>
    <col min="261" max="261" width="20.7109375" style="21" customWidth="1"/>
    <col min="262" max="262" width="23.5703125" style="21" customWidth="1"/>
    <col min="263" max="263" width="31.42578125" style="21" customWidth="1"/>
    <col min="264" max="512" width="8.85546875" style="21"/>
    <col min="513" max="513" width="24.85546875" style="21" customWidth="1"/>
    <col min="514" max="514" width="40" style="21" customWidth="1"/>
    <col min="515" max="515" width="22.28515625" style="21" customWidth="1"/>
    <col min="516" max="516" width="21" style="21" customWidth="1"/>
    <col min="517" max="517" width="20.7109375" style="21" customWidth="1"/>
    <col min="518" max="518" width="23.5703125" style="21" customWidth="1"/>
    <col min="519" max="519" width="31.42578125" style="21" customWidth="1"/>
    <col min="520" max="768" width="8.85546875" style="21"/>
    <col min="769" max="769" width="24.85546875" style="21" customWidth="1"/>
    <col min="770" max="770" width="40" style="21" customWidth="1"/>
    <col min="771" max="771" width="22.28515625" style="21" customWidth="1"/>
    <col min="772" max="772" width="21" style="21" customWidth="1"/>
    <col min="773" max="773" width="20.7109375" style="21" customWidth="1"/>
    <col min="774" max="774" width="23.5703125" style="21" customWidth="1"/>
    <col min="775" max="775" width="31.42578125" style="21" customWidth="1"/>
    <col min="776" max="1024" width="8.85546875" style="21"/>
    <col min="1025" max="1025" width="24.85546875" style="21" customWidth="1"/>
    <col min="1026" max="1026" width="40" style="21" customWidth="1"/>
    <col min="1027" max="1027" width="22.28515625" style="21" customWidth="1"/>
    <col min="1028" max="1028" width="21" style="21" customWidth="1"/>
    <col min="1029" max="1029" width="20.7109375" style="21" customWidth="1"/>
    <col min="1030" max="1030" width="23.5703125" style="21" customWidth="1"/>
    <col min="1031" max="1031" width="31.42578125" style="21" customWidth="1"/>
    <col min="1032" max="1280" width="8.85546875" style="21"/>
    <col min="1281" max="1281" width="24.85546875" style="21" customWidth="1"/>
    <col min="1282" max="1282" width="40" style="21" customWidth="1"/>
    <col min="1283" max="1283" width="22.28515625" style="21" customWidth="1"/>
    <col min="1284" max="1284" width="21" style="21" customWidth="1"/>
    <col min="1285" max="1285" width="20.7109375" style="21" customWidth="1"/>
    <col min="1286" max="1286" width="23.5703125" style="21" customWidth="1"/>
    <col min="1287" max="1287" width="31.42578125" style="21" customWidth="1"/>
    <col min="1288" max="1536" width="8.85546875" style="21"/>
    <col min="1537" max="1537" width="24.85546875" style="21" customWidth="1"/>
    <col min="1538" max="1538" width="40" style="21" customWidth="1"/>
    <col min="1539" max="1539" width="22.28515625" style="21" customWidth="1"/>
    <col min="1540" max="1540" width="21" style="21" customWidth="1"/>
    <col min="1541" max="1541" width="20.7109375" style="21" customWidth="1"/>
    <col min="1542" max="1542" width="23.5703125" style="21" customWidth="1"/>
    <col min="1543" max="1543" width="31.42578125" style="21" customWidth="1"/>
    <col min="1544" max="1792" width="8.85546875" style="21"/>
    <col min="1793" max="1793" width="24.85546875" style="21" customWidth="1"/>
    <col min="1794" max="1794" width="40" style="21" customWidth="1"/>
    <col min="1795" max="1795" width="22.28515625" style="21" customWidth="1"/>
    <col min="1796" max="1796" width="21" style="21" customWidth="1"/>
    <col min="1797" max="1797" width="20.7109375" style="21" customWidth="1"/>
    <col min="1798" max="1798" width="23.5703125" style="21" customWidth="1"/>
    <col min="1799" max="1799" width="31.42578125" style="21" customWidth="1"/>
    <col min="1800" max="2048" width="8.85546875" style="21"/>
    <col min="2049" max="2049" width="24.85546875" style="21" customWidth="1"/>
    <col min="2050" max="2050" width="40" style="21" customWidth="1"/>
    <col min="2051" max="2051" width="22.28515625" style="21" customWidth="1"/>
    <col min="2052" max="2052" width="21" style="21" customWidth="1"/>
    <col min="2053" max="2053" width="20.7109375" style="21" customWidth="1"/>
    <col min="2054" max="2054" width="23.5703125" style="21" customWidth="1"/>
    <col min="2055" max="2055" width="31.42578125" style="21" customWidth="1"/>
    <col min="2056" max="2304" width="8.85546875" style="21"/>
    <col min="2305" max="2305" width="24.85546875" style="21" customWidth="1"/>
    <col min="2306" max="2306" width="40" style="21" customWidth="1"/>
    <col min="2307" max="2307" width="22.28515625" style="21" customWidth="1"/>
    <col min="2308" max="2308" width="21" style="21" customWidth="1"/>
    <col min="2309" max="2309" width="20.7109375" style="21" customWidth="1"/>
    <col min="2310" max="2310" width="23.5703125" style="21" customWidth="1"/>
    <col min="2311" max="2311" width="31.42578125" style="21" customWidth="1"/>
    <col min="2312" max="2560" width="8.85546875" style="21"/>
    <col min="2561" max="2561" width="24.85546875" style="21" customWidth="1"/>
    <col min="2562" max="2562" width="40" style="21" customWidth="1"/>
    <col min="2563" max="2563" width="22.28515625" style="21" customWidth="1"/>
    <col min="2564" max="2564" width="21" style="21" customWidth="1"/>
    <col min="2565" max="2565" width="20.7109375" style="21" customWidth="1"/>
    <col min="2566" max="2566" width="23.5703125" style="21" customWidth="1"/>
    <col min="2567" max="2567" width="31.42578125" style="21" customWidth="1"/>
    <col min="2568" max="2816" width="8.85546875" style="21"/>
    <col min="2817" max="2817" width="24.85546875" style="21" customWidth="1"/>
    <col min="2818" max="2818" width="40" style="21" customWidth="1"/>
    <col min="2819" max="2819" width="22.28515625" style="21" customWidth="1"/>
    <col min="2820" max="2820" width="21" style="21" customWidth="1"/>
    <col min="2821" max="2821" width="20.7109375" style="21" customWidth="1"/>
    <col min="2822" max="2822" width="23.5703125" style="21" customWidth="1"/>
    <col min="2823" max="2823" width="31.42578125" style="21" customWidth="1"/>
    <col min="2824" max="3072" width="8.85546875" style="21"/>
    <col min="3073" max="3073" width="24.85546875" style="21" customWidth="1"/>
    <col min="3074" max="3074" width="40" style="21" customWidth="1"/>
    <col min="3075" max="3075" width="22.28515625" style="21" customWidth="1"/>
    <col min="3076" max="3076" width="21" style="21" customWidth="1"/>
    <col min="3077" max="3077" width="20.7109375" style="21" customWidth="1"/>
    <col min="3078" max="3078" width="23.5703125" style="21" customWidth="1"/>
    <col min="3079" max="3079" width="31.42578125" style="21" customWidth="1"/>
    <col min="3080" max="3328" width="8.85546875" style="21"/>
    <col min="3329" max="3329" width="24.85546875" style="21" customWidth="1"/>
    <col min="3330" max="3330" width="40" style="21" customWidth="1"/>
    <col min="3331" max="3331" width="22.28515625" style="21" customWidth="1"/>
    <col min="3332" max="3332" width="21" style="21" customWidth="1"/>
    <col min="3333" max="3333" width="20.7109375" style="21" customWidth="1"/>
    <col min="3334" max="3334" width="23.5703125" style="21" customWidth="1"/>
    <col min="3335" max="3335" width="31.42578125" style="21" customWidth="1"/>
    <col min="3336" max="3584" width="8.85546875" style="21"/>
    <col min="3585" max="3585" width="24.85546875" style="21" customWidth="1"/>
    <col min="3586" max="3586" width="40" style="21" customWidth="1"/>
    <col min="3587" max="3587" width="22.28515625" style="21" customWidth="1"/>
    <col min="3588" max="3588" width="21" style="21" customWidth="1"/>
    <col min="3589" max="3589" width="20.7109375" style="21" customWidth="1"/>
    <col min="3590" max="3590" width="23.5703125" style="21" customWidth="1"/>
    <col min="3591" max="3591" width="31.42578125" style="21" customWidth="1"/>
    <col min="3592" max="3840" width="8.85546875" style="21"/>
    <col min="3841" max="3841" width="24.85546875" style="21" customWidth="1"/>
    <col min="3842" max="3842" width="40" style="21" customWidth="1"/>
    <col min="3843" max="3843" width="22.28515625" style="21" customWidth="1"/>
    <col min="3844" max="3844" width="21" style="21" customWidth="1"/>
    <col min="3845" max="3845" width="20.7109375" style="21" customWidth="1"/>
    <col min="3846" max="3846" width="23.5703125" style="21" customWidth="1"/>
    <col min="3847" max="3847" width="31.42578125" style="21" customWidth="1"/>
    <col min="3848" max="4096" width="8.85546875" style="21"/>
    <col min="4097" max="4097" width="24.85546875" style="21" customWidth="1"/>
    <col min="4098" max="4098" width="40" style="21" customWidth="1"/>
    <col min="4099" max="4099" width="22.28515625" style="21" customWidth="1"/>
    <col min="4100" max="4100" width="21" style="21" customWidth="1"/>
    <col min="4101" max="4101" width="20.7109375" style="21" customWidth="1"/>
    <col min="4102" max="4102" width="23.5703125" style="21" customWidth="1"/>
    <col min="4103" max="4103" width="31.42578125" style="21" customWidth="1"/>
    <col min="4104" max="4352" width="8.85546875" style="21"/>
    <col min="4353" max="4353" width="24.85546875" style="21" customWidth="1"/>
    <col min="4354" max="4354" width="40" style="21" customWidth="1"/>
    <col min="4355" max="4355" width="22.28515625" style="21" customWidth="1"/>
    <col min="4356" max="4356" width="21" style="21" customWidth="1"/>
    <col min="4357" max="4357" width="20.7109375" style="21" customWidth="1"/>
    <col min="4358" max="4358" width="23.5703125" style="21" customWidth="1"/>
    <col min="4359" max="4359" width="31.42578125" style="21" customWidth="1"/>
    <col min="4360" max="4608" width="8.85546875" style="21"/>
    <col min="4609" max="4609" width="24.85546875" style="21" customWidth="1"/>
    <col min="4610" max="4610" width="40" style="21" customWidth="1"/>
    <col min="4611" max="4611" width="22.28515625" style="21" customWidth="1"/>
    <col min="4612" max="4612" width="21" style="21" customWidth="1"/>
    <col min="4613" max="4613" width="20.7109375" style="21" customWidth="1"/>
    <col min="4614" max="4614" width="23.5703125" style="21" customWidth="1"/>
    <col min="4615" max="4615" width="31.42578125" style="21" customWidth="1"/>
    <col min="4616" max="4864" width="8.85546875" style="21"/>
    <col min="4865" max="4865" width="24.85546875" style="21" customWidth="1"/>
    <col min="4866" max="4866" width="40" style="21" customWidth="1"/>
    <col min="4867" max="4867" width="22.28515625" style="21" customWidth="1"/>
    <col min="4868" max="4868" width="21" style="21" customWidth="1"/>
    <col min="4869" max="4869" width="20.7109375" style="21" customWidth="1"/>
    <col min="4870" max="4870" width="23.5703125" style="21" customWidth="1"/>
    <col min="4871" max="4871" width="31.42578125" style="21" customWidth="1"/>
    <col min="4872" max="5120" width="8.85546875" style="21"/>
    <col min="5121" max="5121" width="24.85546875" style="21" customWidth="1"/>
    <col min="5122" max="5122" width="40" style="21" customWidth="1"/>
    <col min="5123" max="5123" width="22.28515625" style="21" customWidth="1"/>
    <col min="5124" max="5124" width="21" style="21" customWidth="1"/>
    <col min="5125" max="5125" width="20.7109375" style="21" customWidth="1"/>
    <col min="5126" max="5126" width="23.5703125" style="21" customWidth="1"/>
    <col min="5127" max="5127" width="31.42578125" style="21" customWidth="1"/>
    <col min="5128" max="5376" width="8.85546875" style="21"/>
    <col min="5377" max="5377" width="24.85546875" style="21" customWidth="1"/>
    <col min="5378" max="5378" width="40" style="21" customWidth="1"/>
    <col min="5379" max="5379" width="22.28515625" style="21" customWidth="1"/>
    <col min="5380" max="5380" width="21" style="21" customWidth="1"/>
    <col min="5381" max="5381" width="20.7109375" style="21" customWidth="1"/>
    <col min="5382" max="5382" width="23.5703125" style="21" customWidth="1"/>
    <col min="5383" max="5383" width="31.42578125" style="21" customWidth="1"/>
    <col min="5384" max="5632" width="8.85546875" style="21"/>
    <col min="5633" max="5633" width="24.85546875" style="21" customWidth="1"/>
    <col min="5634" max="5634" width="40" style="21" customWidth="1"/>
    <col min="5635" max="5635" width="22.28515625" style="21" customWidth="1"/>
    <col min="5636" max="5636" width="21" style="21" customWidth="1"/>
    <col min="5637" max="5637" width="20.7109375" style="21" customWidth="1"/>
    <col min="5638" max="5638" width="23.5703125" style="21" customWidth="1"/>
    <col min="5639" max="5639" width="31.42578125" style="21" customWidth="1"/>
    <col min="5640" max="5888" width="8.85546875" style="21"/>
    <col min="5889" max="5889" width="24.85546875" style="21" customWidth="1"/>
    <col min="5890" max="5890" width="40" style="21" customWidth="1"/>
    <col min="5891" max="5891" width="22.28515625" style="21" customWidth="1"/>
    <col min="5892" max="5892" width="21" style="21" customWidth="1"/>
    <col min="5893" max="5893" width="20.7109375" style="21" customWidth="1"/>
    <col min="5894" max="5894" width="23.5703125" style="21" customWidth="1"/>
    <col min="5895" max="5895" width="31.42578125" style="21" customWidth="1"/>
    <col min="5896" max="6144" width="8.85546875" style="21"/>
    <col min="6145" max="6145" width="24.85546875" style="21" customWidth="1"/>
    <col min="6146" max="6146" width="40" style="21" customWidth="1"/>
    <col min="6147" max="6147" width="22.28515625" style="21" customWidth="1"/>
    <col min="6148" max="6148" width="21" style="21" customWidth="1"/>
    <col min="6149" max="6149" width="20.7109375" style="21" customWidth="1"/>
    <col min="6150" max="6150" width="23.5703125" style="21" customWidth="1"/>
    <col min="6151" max="6151" width="31.42578125" style="21" customWidth="1"/>
    <col min="6152" max="6400" width="8.85546875" style="21"/>
    <col min="6401" max="6401" width="24.85546875" style="21" customWidth="1"/>
    <col min="6402" max="6402" width="40" style="21" customWidth="1"/>
    <col min="6403" max="6403" width="22.28515625" style="21" customWidth="1"/>
    <col min="6404" max="6404" width="21" style="21" customWidth="1"/>
    <col min="6405" max="6405" width="20.7109375" style="21" customWidth="1"/>
    <col min="6406" max="6406" width="23.5703125" style="21" customWidth="1"/>
    <col min="6407" max="6407" width="31.42578125" style="21" customWidth="1"/>
    <col min="6408" max="6656" width="8.85546875" style="21"/>
    <col min="6657" max="6657" width="24.85546875" style="21" customWidth="1"/>
    <col min="6658" max="6658" width="40" style="21" customWidth="1"/>
    <col min="6659" max="6659" width="22.28515625" style="21" customWidth="1"/>
    <col min="6660" max="6660" width="21" style="21" customWidth="1"/>
    <col min="6661" max="6661" width="20.7109375" style="21" customWidth="1"/>
    <col min="6662" max="6662" width="23.5703125" style="21" customWidth="1"/>
    <col min="6663" max="6663" width="31.42578125" style="21" customWidth="1"/>
    <col min="6664" max="6912" width="8.85546875" style="21"/>
    <col min="6913" max="6913" width="24.85546875" style="21" customWidth="1"/>
    <col min="6914" max="6914" width="40" style="21" customWidth="1"/>
    <col min="6915" max="6915" width="22.28515625" style="21" customWidth="1"/>
    <col min="6916" max="6916" width="21" style="21" customWidth="1"/>
    <col min="6917" max="6917" width="20.7109375" style="21" customWidth="1"/>
    <col min="6918" max="6918" width="23.5703125" style="21" customWidth="1"/>
    <col min="6919" max="6919" width="31.42578125" style="21" customWidth="1"/>
    <col min="6920" max="7168" width="8.85546875" style="21"/>
    <col min="7169" max="7169" width="24.85546875" style="21" customWidth="1"/>
    <col min="7170" max="7170" width="40" style="21" customWidth="1"/>
    <col min="7171" max="7171" width="22.28515625" style="21" customWidth="1"/>
    <col min="7172" max="7172" width="21" style="21" customWidth="1"/>
    <col min="7173" max="7173" width="20.7109375" style="21" customWidth="1"/>
    <col min="7174" max="7174" width="23.5703125" style="21" customWidth="1"/>
    <col min="7175" max="7175" width="31.42578125" style="21" customWidth="1"/>
    <col min="7176" max="7424" width="8.85546875" style="21"/>
    <col min="7425" max="7425" width="24.85546875" style="21" customWidth="1"/>
    <col min="7426" max="7426" width="40" style="21" customWidth="1"/>
    <col min="7427" max="7427" width="22.28515625" style="21" customWidth="1"/>
    <col min="7428" max="7428" width="21" style="21" customWidth="1"/>
    <col min="7429" max="7429" width="20.7109375" style="21" customWidth="1"/>
    <col min="7430" max="7430" width="23.5703125" style="21" customWidth="1"/>
    <col min="7431" max="7431" width="31.42578125" style="21" customWidth="1"/>
    <col min="7432" max="7680" width="8.85546875" style="21"/>
    <col min="7681" max="7681" width="24.85546875" style="21" customWidth="1"/>
    <col min="7682" max="7682" width="40" style="21" customWidth="1"/>
    <col min="7683" max="7683" width="22.28515625" style="21" customWidth="1"/>
    <col min="7684" max="7684" width="21" style="21" customWidth="1"/>
    <col min="7685" max="7685" width="20.7109375" style="21" customWidth="1"/>
    <col min="7686" max="7686" width="23.5703125" style="21" customWidth="1"/>
    <col min="7687" max="7687" width="31.42578125" style="21" customWidth="1"/>
    <col min="7688" max="7936" width="8.85546875" style="21"/>
    <col min="7937" max="7937" width="24.85546875" style="21" customWidth="1"/>
    <col min="7938" max="7938" width="40" style="21" customWidth="1"/>
    <col min="7939" max="7939" width="22.28515625" style="21" customWidth="1"/>
    <col min="7940" max="7940" width="21" style="21" customWidth="1"/>
    <col min="7941" max="7941" width="20.7109375" style="21" customWidth="1"/>
    <col min="7942" max="7942" width="23.5703125" style="21" customWidth="1"/>
    <col min="7943" max="7943" width="31.42578125" style="21" customWidth="1"/>
    <col min="7944" max="8192" width="8.85546875" style="21"/>
    <col min="8193" max="8193" width="24.85546875" style="21" customWidth="1"/>
    <col min="8194" max="8194" width="40" style="21" customWidth="1"/>
    <col min="8195" max="8195" width="22.28515625" style="21" customWidth="1"/>
    <col min="8196" max="8196" width="21" style="21" customWidth="1"/>
    <col min="8197" max="8197" width="20.7109375" style="21" customWidth="1"/>
    <col min="8198" max="8198" width="23.5703125" style="21" customWidth="1"/>
    <col min="8199" max="8199" width="31.42578125" style="21" customWidth="1"/>
    <col min="8200" max="8448" width="8.85546875" style="21"/>
    <col min="8449" max="8449" width="24.85546875" style="21" customWidth="1"/>
    <col min="8450" max="8450" width="40" style="21" customWidth="1"/>
    <col min="8451" max="8451" width="22.28515625" style="21" customWidth="1"/>
    <col min="8452" max="8452" width="21" style="21" customWidth="1"/>
    <col min="8453" max="8453" width="20.7109375" style="21" customWidth="1"/>
    <col min="8454" max="8454" width="23.5703125" style="21" customWidth="1"/>
    <col min="8455" max="8455" width="31.42578125" style="21" customWidth="1"/>
    <col min="8456" max="8704" width="8.85546875" style="21"/>
    <col min="8705" max="8705" width="24.85546875" style="21" customWidth="1"/>
    <col min="8706" max="8706" width="40" style="21" customWidth="1"/>
    <col min="8707" max="8707" width="22.28515625" style="21" customWidth="1"/>
    <col min="8708" max="8708" width="21" style="21" customWidth="1"/>
    <col min="8709" max="8709" width="20.7109375" style="21" customWidth="1"/>
    <col min="8710" max="8710" width="23.5703125" style="21" customWidth="1"/>
    <col min="8711" max="8711" width="31.42578125" style="21" customWidth="1"/>
    <col min="8712" max="8960" width="8.85546875" style="21"/>
    <col min="8961" max="8961" width="24.85546875" style="21" customWidth="1"/>
    <col min="8962" max="8962" width="40" style="21" customWidth="1"/>
    <col min="8963" max="8963" width="22.28515625" style="21" customWidth="1"/>
    <col min="8964" max="8964" width="21" style="21" customWidth="1"/>
    <col min="8965" max="8965" width="20.7109375" style="21" customWidth="1"/>
    <col min="8966" max="8966" width="23.5703125" style="21" customWidth="1"/>
    <col min="8967" max="8967" width="31.42578125" style="21" customWidth="1"/>
    <col min="8968" max="9216" width="8.85546875" style="21"/>
    <col min="9217" max="9217" width="24.85546875" style="21" customWidth="1"/>
    <col min="9218" max="9218" width="40" style="21" customWidth="1"/>
    <col min="9219" max="9219" width="22.28515625" style="21" customWidth="1"/>
    <col min="9220" max="9220" width="21" style="21" customWidth="1"/>
    <col min="9221" max="9221" width="20.7109375" style="21" customWidth="1"/>
    <col min="9222" max="9222" width="23.5703125" style="21" customWidth="1"/>
    <col min="9223" max="9223" width="31.42578125" style="21" customWidth="1"/>
    <col min="9224" max="9472" width="8.85546875" style="21"/>
    <col min="9473" max="9473" width="24.85546875" style="21" customWidth="1"/>
    <col min="9474" max="9474" width="40" style="21" customWidth="1"/>
    <col min="9475" max="9475" width="22.28515625" style="21" customWidth="1"/>
    <col min="9476" max="9476" width="21" style="21" customWidth="1"/>
    <col min="9477" max="9477" width="20.7109375" style="21" customWidth="1"/>
    <col min="9478" max="9478" width="23.5703125" style="21" customWidth="1"/>
    <col min="9479" max="9479" width="31.42578125" style="21" customWidth="1"/>
    <col min="9480" max="9728" width="8.85546875" style="21"/>
    <col min="9729" max="9729" width="24.85546875" style="21" customWidth="1"/>
    <col min="9730" max="9730" width="40" style="21" customWidth="1"/>
    <col min="9731" max="9731" width="22.28515625" style="21" customWidth="1"/>
    <col min="9732" max="9732" width="21" style="21" customWidth="1"/>
    <col min="9733" max="9733" width="20.7109375" style="21" customWidth="1"/>
    <col min="9734" max="9734" width="23.5703125" style="21" customWidth="1"/>
    <col min="9735" max="9735" width="31.42578125" style="21" customWidth="1"/>
    <col min="9736" max="9984" width="8.85546875" style="21"/>
    <col min="9985" max="9985" width="24.85546875" style="21" customWidth="1"/>
    <col min="9986" max="9986" width="40" style="21" customWidth="1"/>
    <col min="9987" max="9987" width="22.28515625" style="21" customWidth="1"/>
    <col min="9988" max="9988" width="21" style="21" customWidth="1"/>
    <col min="9989" max="9989" width="20.7109375" style="21" customWidth="1"/>
    <col min="9990" max="9990" width="23.5703125" style="21" customWidth="1"/>
    <col min="9991" max="9991" width="31.42578125" style="21" customWidth="1"/>
    <col min="9992" max="10240" width="8.85546875" style="21"/>
    <col min="10241" max="10241" width="24.85546875" style="21" customWidth="1"/>
    <col min="10242" max="10242" width="40" style="21" customWidth="1"/>
    <col min="10243" max="10243" width="22.28515625" style="21" customWidth="1"/>
    <col min="10244" max="10244" width="21" style="21" customWidth="1"/>
    <col min="10245" max="10245" width="20.7109375" style="21" customWidth="1"/>
    <col min="10246" max="10246" width="23.5703125" style="21" customWidth="1"/>
    <col min="10247" max="10247" width="31.42578125" style="21" customWidth="1"/>
    <col min="10248" max="10496" width="8.85546875" style="21"/>
    <col min="10497" max="10497" width="24.85546875" style="21" customWidth="1"/>
    <col min="10498" max="10498" width="40" style="21" customWidth="1"/>
    <col min="10499" max="10499" width="22.28515625" style="21" customWidth="1"/>
    <col min="10500" max="10500" width="21" style="21" customWidth="1"/>
    <col min="10501" max="10501" width="20.7109375" style="21" customWidth="1"/>
    <col min="10502" max="10502" width="23.5703125" style="21" customWidth="1"/>
    <col min="10503" max="10503" width="31.42578125" style="21" customWidth="1"/>
    <col min="10504" max="10752" width="8.85546875" style="21"/>
    <col min="10753" max="10753" width="24.85546875" style="21" customWidth="1"/>
    <col min="10754" max="10754" width="40" style="21" customWidth="1"/>
    <col min="10755" max="10755" width="22.28515625" style="21" customWidth="1"/>
    <col min="10756" max="10756" width="21" style="21" customWidth="1"/>
    <col min="10757" max="10757" width="20.7109375" style="21" customWidth="1"/>
    <col min="10758" max="10758" width="23.5703125" style="21" customWidth="1"/>
    <col min="10759" max="10759" width="31.42578125" style="21" customWidth="1"/>
    <col min="10760" max="11008" width="8.85546875" style="21"/>
    <col min="11009" max="11009" width="24.85546875" style="21" customWidth="1"/>
    <col min="11010" max="11010" width="40" style="21" customWidth="1"/>
    <col min="11011" max="11011" width="22.28515625" style="21" customWidth="1"/>
    <col min="11012" max="11012" width="21" style="21" customWidth="1"/>
    <col min="11013" max="11013" width="20.7109375" style="21" customWidth="1"/>
    <col min="11014" max="11014" width="23.5703125" style="21" customWidth="1"/>
    <col min="11015" max="11015" width="31.42578125" style="21" customWidth="1"/>
    <col min="11016" max="11264" width="8.85546875" style="21"/>
    <col min="11265" max="11265" width="24.85546875" style="21" customWidth="1"/>
    <col min="11266" max="11266" width="40" style="21" customWidth="1"/>
    <col min="11267" max="11267" width="22.28515625" style="21" customWidth="1"/>
    <col min="11268" max="11268" width="21" style="21" customWidth="1"/>
    <col min="11269" max="11269" width="20.7109375" style="21" customWidth="1"/>
    <col min="11270" max="11270" width="23.5703125" style="21" customWidth="1"/>
    <col min="11271" max="11271" width="31.42578125" style="21" customWidth="1"/>
    <col min="11272" max="11520" width="8.85546875" style="21"/>
    <col min="11521" max="11521" width="24.85546875" style="21" customWidth="1"/>
    <col min="11522" max="11522" width="40" style="21" customWidth="1"/>
    <col min="11523" max="11523" width="22.28515625" style="21" customWidth="1"/>
    <col min="11524" max="11524" width="21" style="21" customWidth="1"/>
    <col min="11525" max="11525" width="20.7109375" style="21" customWidth="1"/>
    <col min="11526" max="11526" width="23.5703125" style="21" customWidth="1"/>
    <col min="11527" max="11527" width="31.42578125" style="21" customWidth="1"/>
    <col min="11528" max="11776" width="8.85546875" style="21"/>
    <col min="11777" max="11777" width="24.85546875" style="21" customWidth="1"/>
    <col min="11778" max="11778" width="40" style="21" customWidth="1"/>
    <col min="11779" max="11779" width="22.28515625" style="21" customWidth="1"/>
    <col min="11780" max="11780" width="21" style="21" customWidth="1"/>
    <col min="11781" max="11781" width="20.7109375" style="21" customWidth="1"/>
    <col min="11782" max="11782" width="23.5703125" style="21" customWidth="1"/>
    <col min="11783" max="11783" width="31.42578125" style="21" customWidth="1"/>
    <col min="11784" max="12032" width="8.85546875" style="21"/>
    <col min="12033" max="12033" width="24.85546875" style="21" customWidth="1"/>
    <col min="12034" max="12034" width="40" style="21" customWidth="1"/>
    <col min="12035" max="12035" width="22.28515625" style="21" customWidth="1"/>
    <col min="12036" max="12036" width="21" style="21" customWidth="1"/>
    <col min="12037" max="12037" width="20.7109375" style="21" customWidth="1"/>
    <col min="12038" max="12038" width="23.5703125" style="21" customWidth="1"/>
    <col min="12039" max="12039" width="31.42578125" style="21" customWidth="1"/>
    <col min="12040" max="12288" width="8.85546875" style="21"/>
    <col min="12289" max="12289" width="24.85546875" style="21" customWidth="1"/>
    <col min="12290" max="12290" width="40" style="21" customWidth="1"/>
    <col min="12291" max="12291" width="22.28515625" style="21" customWidth="1"/>
    <col min="12292" max="12292" width="21" style="21" customWidth="1"/>
    <col min="12293" max="12293" width="20.7109375" style="21" customWidth="1"/>
    <col min="12294" max="12294" width="23.5703125" style="21" customWidth="1"/>
    <col min="12295" max="12295" width="31.42578125" style="21" customWidth="1"/>
    <col min="12296" max="12544" width="8.85546875" style="21"/>
    <col min="12545" max="12545" width="24.85546875" style="21" customWidth="1"/>
    <col min="12546" max="12546" width="40" style="21" customWidth="1"/>
    <col min="12547" max="12547" width="22.28515625" style="21" customWidth="1"/>
    <col min="12548" max="12548" width="21" style="21" customWidth="1"/>
    <col min="12549" max="12549" width="20.7109375" style="21" customWidth="1"/>
    <col min="12550" max="12550" width="23.5703125" style="21" customWidth="1"/>
    <col min="12551" max="12551" width="31.42578125" style="21" customWidth="1"/>
    <col min="12552" max="12800" width="8.85546875" style="21"/>
    <col min="12801" max="12801" width="24.85546875" style="21" customWidth="1"/>
    <col min="12802" max="12802" width="40" style="21" customWidth="1"/>
    <col min="12803" max="12803" width="22.28515625" style="21" customWidth="1"/>
    <col min="12804" max="12804" width="21" style="21" customWidth="1"/>
    <col min="12805" max="12805" width="20.7109375" style="21" customWidth="1"/>
    <col min="12806" max="12806" width="23.5703125" style="21" customWidth="1"/>
    <col min="12807" max="12807" width="31.42578125" style="21" customWidth="1"/>
    <col min="12808" max="13056" width="8.85546875" style="21"/>
    <col min="13057" max="13057" width="24.85546875" style="21" customWidth="1"/>
    <col min="13058" max="13058" width="40" style="21" customWidth="1"/>
    <col min="13059" max="13059" width="22.28515625" style="21" customWidth="1"/>
    <col min="13060" max="13060" width="21" style="21" customWidth="1"/>
    <col min="13061" max="13061" width="20.7109375" style="21" customWidth="1"/>
    <col min="13062" max="13062" width="23.5703125" style="21" customWidth="1"/>
    <col min="13063" max="13063" width="31.42578125" style="21" customWidth="1"/>
    <col min="13064" max="13312" width="8.85546875" style="21"/>
    <col min="13313" max="13313" width="24.85546875" style="21" customWidth="1"/>
    <col min="13314" max="13314" width="40" style="21" customWidth="1"/>
    <col min="13315" max="13315" width="22.28515625" style="21" customWidth="1"/>
    <col min="13316" max="13316" width="21" style="21" customWidth="1"/>
    <col min="13317" max="13317" width="20.7109375" style="21" customWidth="1"/>
    <col min="13318" max="13318" width="23.5703125" style="21" customWidth="1"/>
    <col min="13319" max="13319" width="31.42578125" style="21" customWidth="1"/>
    <col min="13320" max="13568" width="8.85546875" style="21"/>
    <col min="13569" max="13569" width="24.85546875" style="21" customWidth="1"/>
    <col min="13570" max="13570" width="40" style="21" customWidth="1"/>
    <col min="13571" max="13571" width="22.28515625" style="21" customWidth="1"/>
    <col min="13572" max="13572" width="21" style="21" customWidth="1"/>
    <col min="13573" max="13573" width="20.7109375" style="21" customWidth="1"/>
    <col min="13574" max="13574" width="23.5703125" style="21" customWidth="1"/>
    <col min="13575" max="13575" width="31.42578125" style="21" customWidth="1"/>
    <col min="13576" max="13824" width="8.85546875" style="21"/>
    <col min="13825" max="13825" width="24.85546875" style="21" customWidth="1"/>
    <col min="13826" max="13826" width="40" style="21" customWidth="1"/>
    <col min="13827" max="13827" width="22.28515625" style="21" customWidth="1"/>
    <col min="13828" max="13828" width="21" style="21" customWidth="1"/>
    <col min="13829" max="13829" width="20.7109375" style="21" customWidth="1"/>
    <col min="13830" max="13830" width="23.5703125" style="21" customWidth="1"/>
    <col min="13831" max="13831" width="31.42578125" style="21" customWidth="1"/>
    <col min="13832" max="14080" width="8.85546875" style="21"/>
    <col min="14081" max="14081" width="24.85546875" style="21" customWidth="1"/>
    <col min="14082" max="14082" width="40" style="21" customWidth="1"/>
    <col min="14083" max="14083" width="22.28515625" style="21" customWidth="1"/>
    <col min="14084" max="14084" width="21" style="21" customWidth="1"/>
    <col min="14085" max="14085" width="20.7109375" style="21" customWidth="1"/>
    <col min="14086" max="14086" width="23.5703125" style="21" customWidth="1"/>
    <col min="14087" max="14087" width="31.42578125" style="21" customWidth="1"/>
    <col min="14088" max="14336" width="8.85546875" style="21"/>
    <col min="14337" max="14337" width="24.85546875" style="21" customWidth="1"/>
    <col min="14338" max="14338" width="40" style="21" customWidth="1"/>
    <col min="14339" max="14339" width="22.28515625" style="21" customWidth="1"/>
    <col min="14340" max="14340" width="21" style="21" customWidth="1"/>
    <col min="14341" max="14341" width="20.7109375" style="21" customWidth="1"/>
    <col min="14342" max="14342" width="23.5703125" style="21" customWidth="1"/>
    <col min="14343" max="14343" width="31.42578125" style="21" customWidth="1"/>
    <col min="14344" max="14592" width="8.85546875" style="21"/>
    <col min="14593" max="14593" width="24.85546875" style="21" customWidth="1"/>
    <col min="14594" max="14594" width="40" style="21" customWidth="1"/>
    <col min="14595" max="14595" width="22.28515625" style="21" customWidth="1"/>
    <col min="14596" max="14596" width="21" style="21" customWidth="1"/>
    <col min="14597" max="14597" width="20.7109375" style="21" customWidth="1"/>
    <col min="14598" max="14598" width="23.5703125" style="21" customWidth="1"/>
    <col min="14599" max="14599" width="31.42578125" style="21" customWidth="1"/>
    <col min="14600" max="14848" width="8.85546875" style="21"/>
    <col min="14849" max="14849" width="24.85546875" style="21" customWidth="1"/>
    <col min="14850" max="14850" width="40" style="21" customWidth="1"/>
    <col min="14851" max="14851" width="22.28515625" style="21" customWidth="1"/>
    <col min="14852" max="14852" width="21" style="21" customWidth="1"/>
    <col min="14853" max="14853" width="20.7109375" style="21" customWidth="1"/>
    <col min="14854" max="14854" width="23.5703125" style="21" customWidth="1"/>
    <col min="14855" max="14855" width="31.42578125" style="21" customWidth="1"/>
    <col min="14856" max="15104" width="8.85546875" style="21"/>
    <col min="15105" max="15105" width="24.85546875" style="21" customWidth="1"/>
    <col min="15106" max="15106" width="40" style="21" customWidth="1"/>
    <col min="15107" max="15107" width="22.28515625" style="21" customWidth="1"/>
    <col min="15108" max="15108" width="21" style="21" customWidth="1"/>
    <col min="15109" max="15109" width="20.7109375" style="21" customWidth="1"/>
    <col min="15110" max="15110" width="23.5703125" style="21" customWidth="1"/>
    <col min="15111" max="15111" width="31.42578125" style="21" customWidth="1"/>
    <col min="15112" max="15360" width="8.85546875" style="21"/>
    <col min="15361" max="15361" width="24.85546875" style="21" customWidth="1"/>
    <col min="15362" max="15362" width="40" style="21" customWidth="1"/>
    <col min="15363" max="15363" width="22.28515625" style="21" customWidth="1"/>
    <col min="15364" max="15364" width="21" style="21" customWidth="1"/>
    <col min="15365" max="15365" width="20.7109375" style="21" customWidth="1"/>
    <col min="15366" max="15366" width="23.5703125" style="21" customWidth="1"/>
    <col min="15367" max="15367" width="31.42578125" style="21" customWidth="1"/>
    <col min="15368" max="15616" width="8.85546875" style="21"/>
    <col min="15617" max="15617" width="24.85546875" style="21" customWidth="1"/>
    <col min="15618" max="15618" width="40" style="21" customWidth="1"/>
    <col min="15619" max="15619" width="22.28515625" style="21" customWidth="1"/>
    <col min="15620" max="15620" width="21" style="21" customWidth="1"/>
    <col min="15621" max="15621" width="20.7109375" style="21" customWidth="1"/>
    <col min="15622" max="15622" width="23.5703125" style="21" customWidth="1"/>
    <col min="15623" max="15623" width="31.42578125" style="21" customWidth="1"/>
    <col min="15624" max="15872" width="8.85546875" style="21"/>
    <col min="15873" max="15873" width="24.85546875" style="21" customWidth="1"/>
    <col min="15874" max="15874" width="40" style="21" customWidth="1"/>
    <col min="15875" max="15875" width="22.28515625" style="21" customWidth="1"/>
    <col min="15876" max="15876" width="21" style="21" customWidth="1"/>
    <col min="15877" max="15877" width="20.7109375" style="21" customWidth="1"/>
    <col min="15878" max="15878" width="23.5703125" style="21" customWidth="1"/>
    <col min="15879" max="15879" width="31.42578125" style="21" customWidth="1"/>
    <col min="15880" max="16128" width="8.85546875" style="21"/>
    <col min="16129" max="16129" width="24.85546875" style="21" customWidth="1"/>
    <col min="16130" max="16130" width="40" style="21" customWidth="1"/>
    <col min="16131" max="16131" width="22.28515625" style="21" customWidth="1"/>
    <col min="16132" max="16132" width="21" style="21" customWidth="1"/>
    <col min="16133" max="16133" width="20.7109375" style="21" customWidth="1"/>
    <col min="16134" max="16134" width="23.5703125" style="21" customWidth="1"/>
    <col min="16135" max="16135" width="31.42578125" style="21" customWidth="1"/>
    <col min="16136" max="16383" width="8.85546875" style="21"/>
    <col min="16384" max="16384" width="8.85546875" style="21" customWidth="1"/>
  </cols>
  <sheetData>
    <row r="1" spans="1:7" ht="19.5" thickBot="1" x14ac:dyDescent="0.35">
      <c r="A1" s="119" t="s">
        <v>717</v>
      </c>
      <c r="B1" s="119"/>
      <c r="C1" s="119"/>
      <c r="D1" s="119"/>
      <c r="E1" s="119"/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x14ac:dyDescent="0.25">
      <c r="A3" s="2">
        <v>1</v>
      </c>
      <c r="B3" s="25" t="s">
        <v>70</v>
      </c>
      <c r="C3" s="25" t="s">
        <v>71</v>
      </c>
      <c r="D3" s="25" t="s">
        <v>72</v>
      </c>
      <c r="E3" s="3">
        <v>31.2</v>
      </c>
      <c r="F3" s="28">
        <v>40</v>
      </c>
      <c r="G3" s="4" t="s">
        <v>73</v>
      </c>
    </row>
    <row r="4" spans="1:7" x14ac:dyDescent="0.25">
      <c r="A4" s="5">
        <v>2</v>
      </c>
      <c r="B4" s="25"/>
      <c r="C4" s="25"/>
      <c r="D4" s="6"/>
      <c r="E4" s="7"/>
      <c r="F4" s="28"/>
      <c r="G4" s="8"/>
    </row>
    <row r="5" spans="1:7" x14ac:dyDescent="0.25">
      <c r="A5" s="5">
        <v>3</v>
      </c>
      <c r="B5" s="9"/>
      <c r="C5" s="9"/>
      <c r="D5" s="9"/>
      <c r="E5" s="10"/>
      <c r="F5" s="12"/>
      <c r="G5" s="30"/>
    </row>
    <row r="6" spans="1:7" x14ac:dyDescent="0.25">
      <c r="A6" s="5">
        <v>4</v>
      </c>
      <c r="B6" s="9"/>
      <c r="C6" s="9"/>
      <c r="D6" s="9"/>
      <c r="E6" s="10"/>
      <c r="F6" s="12"/>
      <c r="G6" s="30"/>
    </row>
    <row r="7" spans="1:7" x14ac:dyDescent="0.25">
      <c r="A7" s="5">
        <v>5</v>
      </c>
      <c r="B7" s="9"/>
      <c r="C7" s="9"/>
      <c r="D7" s="9"/>
      <c r="E7" s="10"/>
      <c r="F7" s="12"/>
      <c r="G7" s="30"/>
    </row>
    <row r="8" spans="1:7" x14ac:dyDescent="0.25">
      <c r="A8" s="5">
        <v>6</v>
      </c>
      <c r="B8" s="9"/>
      <c r="C8" s="9"/>
      <c r="D8" s="9"/>
      <c r="E8" s="10"/>
      <c r="F8" s="12"/>
      <c r="G8" s="31"/>
    </row>
    <row r="9" spans="1:7" x14ac:dyDescent="0.25">
      <c r="A9" s="5">
        <v>7</v>
      </c>
      <c r="B9" s="9"/>
      <c r="C9" s="9"/>
      <c r="D9" s="9"/>
      <c r="E9" s="10"/>
      <c r="F9" s="12"/>
      <c r="G9" s="30"/>
    </row>
    <row r="10" spans="1:7" x14ac:dyDescent="0.25">
      <c r="A10" s="5">
        <v>8</v>
      </c>
      <c r="B10" s="9"/>
      <c r="C10" s="9"/>
      <c r="D10" s="9"/>
      <c r="E10" s="10"/>
      <c r="F10" s="12"/>
      <c r="G10" s="30"/>
    </row>
    <row r="11" spans="1:7" x14ac:dyDescent="0.25">
      <c r="A11" s="5">
        <v>9</v>
      </c>
      <c r="B11" s="9"/>
      <c r="C11" s="9"/>
      <c r="D11" s="9"/>
      <c r="E11" s="10"/>
      <c r="F11" s="12"/>
      <c r="G11" s="31"/>
    </row>
    <row r="12" spans="1:7" x14ac:dyDescent="0.25">
      <c r="A12" s="32">
        <v>10</v>
      </c>
      <c r="B12" s="12"/>
      <c r="C12" s="12"/>
      <c r="D12" s="12"/>
      <c r="E12" s="10"/>
      <c r="F12" s="12"/>
      <c r="G12" s="30"/>
    </row>
    <row r="13" spans="1:7" x14ac:dyDescent="0.25">
      <c r="A13" s="32">
        <v>11</v>
      </c>
      <c r="B13" s="12"/>
      <c r="C13" s="12"/>
      <c r="D13" s="12"/>
      <c r="E13" s="10"/>
      <c r="F13" s="12"/>
      <c r="G13" s="30"/>
    </row>
    <row r="14" spans="1:7" x14ac:dyDescent="0.25">
      <c r="A14" s="32">
        <v>12</v>
      </c>
      <c r="B14" s="12"/>
      <c r="C14" s="12"/>
      <c r="D14" s="12"/>
      <c r="E14" s="10"/>
      <c r="F14" s="12"/>
      <c r="G14" s="30"/>
    </row>
    <row r="15" spans="1:7" x14ac:dyDescent="0.25">
      <c r="A15" s="5">
        <v>13</v>
      </c>
      <c r="B15" s="9"/>
      <c r="C15" s="9"/>
      <c r="D15" s="9"/>
      <c r="E15" s="10"/>
      <c r="F15" s="12"/>
      <c r="G15" s="30"/>
    </row>
    <row r="16" spans="1:7" x14ac:dyDescent="0.25">
      <c r="A16" s="32">
        <v>14</v>
      </c>
      <c r="B16" s="12"/>
      <c r="C16" s="12"/>
      <c r="D16" s="12"/>
      <c r="E16" s="10"/>
      <c r="F16" s="12"/>
      <c r="G16" s="31"/>
    </row>
    <row r="17" spans="1:7" x14ac:dyDescent="0.25">
      <c r="A17" s="5">
        <v>15</v>
      </c>
      <c r="B17" s="9"/>
      <c r="C17" s="9"/>
      <c r="D17" s="9"/>
      <c r="E17" s="10"/>
      <c r="F17" s="12"/>
      <c r="G17" s="30"/>
    </row>
    <row r="18" spans="1:7" x14ac:dyDescent="0.25">
      <c r="A18" s="5">
        <v>16</v>
      </c>
      <c r="B18" s="9"/>
      <c r="C18" s="9"/>
      <c r="D18" s="9"/>
      <c r="E18" s="10"/>
      <c r="F18" s="12"/>
      <c r="G18" s="30"/>
    </row>
    <row r="19" spans="1:7" x14ac:dyDescent="0.25">
      <c r="A19" s="5">
        <v>17</v>
      </c>
      <c r="B19" s="9"/>
      <c r="C19" s="9"/>
      <c r="D19" s="9"/>
      <c r="E19" s="10"/>
      <c r="F19" s="12"/>
      <c r="G19" s="30"/>
    </row>
    <row r="20" spans="1:7" x14ac:dyDescent="0.25">
      <c r="A20" s="32">
        <v>18</v>
      </c>
      <c r="B20" s="12"/>
      <c r="C20" s="12"/>
      <c r="D20" s="12"/>
      <c r="E20" s="10"/>
      <c r="F20" s="12"/>
      <c r="G20" s="30"/>
    </row>
    <row r="21" spans="1:7" x14ac:dyDescent="0.25">
      <c r="A21" s="5">
        <v>19</v>
      </c>
      <c r="B21" s="9"/>
      <c r="C21" s="9"/>
      <c r="D21" s="9"/>
      <c r="E21" s="10"/>
      <c r="F21" s="12"/>
      <c r="G21" s="31"/>
    </row>
    <row r="22" spans="1:7" x14ac:dyDescent="0.25">
      <c r="A22" s="33">
        <v>20</v>
      </c>
      <c r="B22" s="13"/>
      <c r="C22" s="13"/>
      <c r="D22" s="13"/>
      <c r="E22" s="14"/>
      <c r="F22" s="16"/>
      <c r="G22" s="34"/>
    </row>
    <row r="23" spans="1:7" x14ac:dyDescent="0.25">
      <c r="A23" s="33">
        <v>21</v>
      </c>
      <c r="B23" s="13"/>
      <c r="C23" s="13"/>
      <c r="D23" s="13"/>
      <c r="E23" s="14"/>
      <c r="F23" s="16"/>
      <c r="G23" s="17"/>
    </row>
    <row r="24" spans="1:7" ht="18.75" x14ac:dyDescent="0.3">
      <c r="A24" s="117" t="s">
        <v>6</v>
      </c>
      <c r="B24" s="117"/>
      <c r="C24" s="20"/>
      <c r="D24" s="20"/>
      <c r="E24" s="38">
        <f>SUM(E3:E23)</f>
        <v>31.2</v>
      </c>
      <c r="F24" s="9"/>
      <c r="G24" s="9"/>
    </row>
    <row r="25" spans="1:7" x14ac:dyDescent="0.25">
      <c r="A25" s="118"/>
      <c r="B25" s="118"/>
    </row>
  </sheetData>
  <mergeCells count="3">
    <mergeCell ref="A24:B24"/>
    <mergeCell ref="A25:B25"/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sqref="A1:E1"/>
    </sheetView>
  </sheetViews>
  <sheetFormatPr defaultRowHeight="15" x14ac:dyDescent="0.25"/>
  <cols>
    <col min="1" max="1" width="8.85546875" style="21"/>
    <col min="2" max="2" width="24.85546875" style="21" customWidth="1"/>
    <col min="3" max="3" width="40" style="21" customWidth="1"/>
    <col min="4" max="4" width="22.28515625" style="21" customWidth="1"/>
    <col min="5" max="5" width="21" style="21" customWidth="1"/>
    <col min="6" max="6" width="23.5703125" style="21" customWidth="1"/>
    <col min="7" max="7" width="31.42578125" style="21" customWidth="1"/>
    <col min="8" max="256" width="8.85546875" style="21"/>
    <col min="257" max="257" width="24.85546875" style="21" customWidth="1"/>
    <col min="258" max="258" width="40" style="21" customWidth="1"/>
    <col min="259" max="259" width="22.28515625" style="21" customWidth="1"/>
    <col min="260" max="260" width="21" style="21" customWidth="1"/>
    <col min="261" max="261" width="20.7109375" style="21" customWidth="1"/>
    <col min="262" max="262" width="23.5703125" style="21" customWidth="1"/>
    <col min="263" max="263" width="31.42578125" style="21" customWidth="1"/>
    <col min="264" max="512" width="8.85546875" style="21"/>
    <col min="513" max="513" width="24.85546875" style="21" customWidth="1"/>
    <col min="514" max="514" width="40" style="21" customWidth="1"/>
    <col min="515" max="515" width="22.28515625" style="21" customWidth="1"/>
    <col min="516" max="516" width="21" style="21" customWidth="1"/>
    <col min="517" max="517" width="20.7109375" style="21" customWidth="1"/>
    <col min="518" max="518" width="23.5703125" style="21" customWidth="1"/>
    <col min="519" max="519" width="31.42578125" style="21" customWidth="1"/>
    <col min="520" max="768" width="8.85546875" style="21"/>
    <col min="769" max="769" width="24.85546875" style="21" customWidth="1"/>
    <col min="770" max="770" width="40" style="21" customWidth="1"/>
    <col min="771" max="771" width="22.28515625" style="21" customWidth="1"/>
    <col min="772" max="772" width="21" style="21" customWidth="1"/>
    <col min="773" max="773" width="20.7109375" style="21" customWidth="1"/>
    <col min="774" max="774" width="23.5703125" style="21" customWidth="1"/>
    <col min="775" max="775" width="31.42578125" style="21" customWidth="1"/>
    <col min="776" max="1024" width="8.85546875" style="21"/>
    <col min="1025" max="1025" width="24.85546875" style="21" customWidth="1"/>
    <col min="1026" max="1026" width="40" style="21" customWidth="1"/>
    <col min="1027" max="1027" width="22.28515625" style="21" customWidth="1"/>
    <col min="1028" max="1028" width="21" style="21" customWidth="1"/>
    <col min="1029" max="1029" width="20.7109375" style="21" customWidth="1"/>
    <col min="1030" max="1030" width="23.5703125" style="21" customWidth="1"/>
    <col min="1031" max="1031" width="31.42578125" style="21" customWidth="1"/>
    <col min="1032" max="1280" width="8.85546875" style="21"/>
    <col min="1281" max="1281" width="24.85546875" style="21" customWidth="1"/>
    <col min="1282" max="1282" width="40" style="21" customWidth="1"/>
    <col min="1283" max="1283" width="22.28515625" style="21" customWidth="1"/>
    <col min="1284" max="1284" width="21" style="21" customWidth="1"/>
    <col min="1285" max="1285" width="20.7109375" style="21" customWidth="1"/>
    <col min="1286" max="1286" width="23.5703125" style="21" customWidth="1"/>
    <col min="1287" max="1287" width="31.42578125" style="21" customWidth="1"/>
    <col min="1288" max="1536" width="8.85546875" style="21"/>
    <col min="1537" max="1537" width="24.85546875" style="21" customWidth="1"/>
    <col min="1538" max="1538" width="40" style="21" customWidth="1"/>
    <col min="1539" max="1539" width="22.28515625" style="21" customWidth="1"/>
    <col min="1540" max="1540" width="21" style="21" customWidth="1"/>
    <col min="1541" max="1541" width="20.7109375" style="21" customWidth="1"/>
    <col min="1542" max="1542" width="23.5703125" style="21" customWidth="1"/>
    <col min="1543" max="1543" width="31.42578125" style="21" customWidth="1"/>
    <col min="1544" max="1792" width="8.85546875" style="21"/>
    <col min="1793" max="1793" width="24.85546875" style="21" customWidth="1"/>
    <col min="1794" max="1794" width="40" style="21" customWidth="1"/>
    <col min="1795" max="1795" width="22.28515625" style="21" customWidth="1"/>
    <col min="1796" max="1796" width="21" style="21" customWidth="1"/>
    <col min="1797" max="1797" width="20.7109375" style="21" customWidth="1"/>
    <col min="1798" max="1798" width="23.5703125" style="21" customWidth="1"/>
    <col min="1799" max="1799" width="31.42578125" style="21" customWidth="1"/>
    <col min="1800" max="2048" width="8.85546875" style="21"/>
    <col min="2049" max="2049" width="24.85546875" style="21" customWidth="1"/>
    <col min="2050" max="2050" width="40" style="21" customWidth="1"/>
    <col min="2051" max="2051" width="22.28515625" style="21" customWidth="1"/>
    <col min="2052" max="2052" width="21" style="21" customWidth="1"/>
    <col min="2053" max="2053" width="20.7109375" style="21" customWidth="1"/>
    <col min="2054" max="2054" width="23.5703125" style="21" customWidth="1"/>
    <col min="2055" max="2055" width="31.42578125" style="21" customWidth="1"/>
    <col min="2056" max="2304" width="8.85546875" style="21"/>
    <col min="2305" max="2305" width="24.85546875" style="21" customWidth="1"/>
    <col min="2306" max="2306" width="40" style="21" customWidth="1"/>
    <col min="2307" max="2307" width="22.28515625" style="21" customWidth="1"/>
    <col min="2308" max="2308" width="21" style="21" customWidth="1"/>
    <col min="2309" max="2309" width="20.7109375" style="21" customWidth="1"/>
    <col min="2310" max="2310" width="23.5703125" style="21" customWidth="1"/>
    <col min="2311" max="2311" width="31.42578125" style="21" customWidth="1"/>
    <col min="2312" max="2560" width="8.85546875" style="21"/>
    <col min="2561" max="2561" width="24.85546875" style="21" customWidth="1"/>
    <col min="2562" max="2562" width="40" style="21" customWidth="1"/>
    <col min="2563" max="2563" width="22.28515625" style="21" customWidth="1"/>
    <col min="2564" max="2564" width="21" style="21" customWidth="1"/>
    <col min="2565" max="2565" width="20.7109375" style="21" customWidth="1"/>
    <col min="2566" max="2566" width="23.5703125" style="21" customWidth="1"/>
    <col min="2567" max="2567" width="31.42578125" style="21" customWidth="1"/>
    <col min="2568" max="2816" width="8.85546875" style="21"/>
    <col min="2817" max="2817" width="24.85546875" style="21" customWidth="1"/>
    <col min="2818" max="2818" width="40" style="21" customWidth="1"/>
    <col min="2819" max="2819" width="22.28515625" style="21" customWidth="1"/>
    <col min="2820" max="2820" width="21" style="21" customWidth="1"/>
    <col min="2821" max="2821" width="20.7109375" style="21" customWidth="1"/>
    <col min="2822" max="2822" width="23.5703125" style="21" customWidth="1"/>
    <col min="2823" max="2823" width="31.42578125" style="21" customWidth="1"/>
    <col min="2824" max="3072" width="8.85546875" style="21"/>
    <col min="3073" max="3073" width="24.85546875" style="21" customWidth="1"/>
    <col min="3074" max="3074" width="40" style="21" customWidth="1"/>
    <col min="3075" max="3075" width="22.28515625" style="21" customWidth="1"/>
    <col min="3076" max="3076" width="21" style="21" customWidth="1"/>
    <col min="3077" max="3077" width="20.7109375" style="21" customWidth="1"/>
    <col min="3078" max="3078" width="23.5703125" style="21" customWidth="1"/>
    <col min="3079" max="3079" width="31.42578125" style="21" customWidth="1"/>
    <col min="3080" max="3328" width="8.85546875" style="21"/>
    <col min="3329" max="3329" width="24.85546875" style="21" customWidth="1"/>
    <col min="3330" max="3330" width="40" style="21" customWidth="1"/>
    <col min="3331" max="3331" width="22.28515625" style="21" customWidth="1"/>
    <col min="3332" max="3332" width="21" style="21" customWidth="1"/>
    <col min="3333" max="3333" width="20.7109375" style="21" customWidth="1"/>
    <col min="3334" max="3334" width="23.5703125" style="21" customWidth="1"/>
    <col min="3335" max="3335" width="31.42578125" style="21" customWidth="1"/>
    <col min="3336" max="3584" width="8.85546875" style="21"/>
    <col min="3585" max="3585" width="24.85546875" style="21" customWidth="1"/>
    <col min="3586" max="3586" width="40" style="21" customWidth="1"/>
    <col min="3587" max="3587" width="22.28515625" style="21" customWidth="1"/>
    <col min="3588" max="3588" width="21" style="21" customWidth="1"/>
    <col min="3589" max="3589" width="20.7109375" style="21" customWidth="1"/>
    <col min="3590" max="3590" width="23.5703125" style="21" customWidth="1"/>
    <col min="3591" max="3591" width="31.42578125" style="21" customWidth="1"/>
    <col min="3592" max="3840" width="8.85546875" style="21"/>
    <col min="3841" max="3841" width="24.85546875" style="21" customWidth="1"/>
    <col min="3842" max="3842" width="40" style="21" customWidth="1"/>
    <col min="3843" max="3843" width="22.28515625" style="21" customWidth="1"/>
    <col min="3844" max="3844" width="21" style="21" customWidth="1"/>
    <col min="3845" max="3845" width="20.7109375" style="21" customWidth="1"/>
    <col min="3846" max="3846" width="23.5703125" style="21" customWidth="1"/>
    <col min="3847" max="3847" width="31.42578125" style="21" customWidth="1"/>
    <col min="3848" max="4096" width="8.85546875" style="21"/>
    <col min="4097" max="4097" width="24.85546875" style="21" customWidth="1"/>
    <col min="4098" max="4098" width="40" style="21" customWidth="1"/>
    <col min="4099" max="4099" width="22.28515625" style="21" customWidth="1"/>
    <col min="4100" max="4100" width="21" style="21" customWidth="1"/>
    <col min="4101" max="4101" width="20.7109375" style="21" customWidth="1"/>
    <col min="4102" max="4102" width="23.5703125" style="21" customWidth="1"/>
    <col min="4103" max="4103" width="31.42578125" style="21" customWidth="1"/>
    <col min="4104" max="4352" width="8.85546875" style="21"/>
    <col min="4353" max="4353" width="24.85546875" style="21" customWidth="1"/>
    <col min="4354" max="4354" width="40" style="21" customWidth="1"/>
    <col min="4355" max="4355" width="22.28515625" style="21" customWidth="1"/>
    <col min="4356" max="4356" width="21" style="21" customWidth="1"/>
    <col min="4357" max="4357" width="20.7109375" style="21" customWidth="1"/>
    <col min="4358" max="4358" width="23.5703125" style="21" customWidth="1"/>
    <col min="4359" max="4359" width="31.42578125" style="21" customWidth="1"/>
    <col min="4360" max="4608" width="8.85546875" style="21"/>
    <col min="4609" max="4609" width="24.85546875" style="21" customWidth="1"/>
    <col min="4610" max="4610" width="40" style="21" customWidth="1"/>
    <col min="4611" max="4611" width="22.28515625" style="21" customWidth="1"/>
    <col min="4612" max="4612" width="21" style="21" customWidth="1"/>
    <col min="4613" max="4613" width="20.7109375" style="21" customWidth="1"/>
    <col min="4614" max="4614" width="23.5703125" style="21" customWidth="1"/>
    <col min="4615" max="4615" width="31.42578125" style="21" customWidth="1"/>
    <col min="4616" max="4864" width="8.85546875" style="21"/>
    <col min="4865" max="4865" width="24.85546875" style="21" customWidth="1"/>
    <col min="4866" max="4866" width="40" style="21" customWidth="1"/>
    <col min="4867" max="4867" width="22.28515625" style="21" customWidth="1"/>
    <col min="4868" max="4868" width="21" style="21" customWidth="1"/>
    <col min="4869" max="4869" width="20.7109375" style="21" customWidth="1"/>
    <col min="4870" max="4870" width="23.5703125" style="21" customWidth="1"/>
    <col min="4871" max="4871" width="31.42578125" style="21" customWidth="1"/>
    <col min="4872" max="5120" width="8.85546875" style="21"/>
    <col min="5121" max="5121" width="24.85546875" style="21" customWidth="1"/>
    <col min="5122" max="5122" width="40" style="21" customWidth="1"/>
    <col min="5123" max="5123" width="22.28515625" style="21" customWidth="1"/>
    <col min="5124" max="5124" width="21" style="21" customWidth="1"/>
    <col min="5125" max="5125" width="20.7109375" style="21" customWidth="1"/>
    <col min="5126" max="5126" width="23.5703125" style="21" customWidth="1"/>
    <col min="5127" max="5127" width="31.42578125" style="21" customWidth="1"/>
    <col min="5128" max="5376" width="8.85546875" style="21"/>
    <col min="5377" max="5377" width="24.85546875" style="21" customWidth="1"/>
    <col min="5378" max="5378" width="40" style="21" customWidth="1"/>
    <col min="5379" max="5379" width="22.28515625" style="21" customWidth="1"/>
    <col min="5380" max="5380" width="21" style="21" customWidth="1"/>
    <col min="5381" max="5381" width="20.7109375" style="21" customWidth="1"/>
    <col min="5382" max="5382" width="23.5703125" style="21" customWidth="1"/>
    <col min="5383" max="5383" width="31.42578125" style="21" customWidth="1"/>
    <col min="5384" max="5632" width="8.85546875" style="21"/>
    <col min="5633" max="5633" width="24.85546875" style="21" customWidth="1"/>
    <col min="5634" max="5634" width="40" style="21" customWidth="1"/>
    <col min="5635" max="5635" width="22.28515625" style="21" customWidth="1"/>
    <col min="5636" max="5636" width="21" style="21" customWidth="1"/>
    <col min="5637" max="5637" width="20.7109375" style="21" customWidth="1"/>
    <col min="5638" max="5638" width="23.5703125" style="21" customWidth="1"/>
    <col min="5639" max="5639" width="31.42578125" style="21" customWidth="1"/>
    <col min="5640" max="5888" width="8.85546875" style="21"/>
    <col min="5889" max="5889" width="24.85546875" style="21" customWidth="1"/>
    <col min="5890" max="5890" width="40" style="21" customWidth="1"/>
    <col min="5891" max="5891" width="22.28515625" style="21" customWidth="1"/>
    <col min="5892" max="5892" width="21" style="21" customWidth="1"/>
    <col min="5893" max="5893" width="20.7109375" style="21" customWidth="1"/>
    <col min="5894" max="5894" width="23.5703125" style="21" customWidth="1"/>
    <col min="5895" max="5895" width="31.42578125" style="21" customWidth="1"/>
    <col min="5896" max="6144" width="8.85546875" style="21"/>
    <col min="6145" max="6145" width="24.85546875" style="21" customWidth="1"/>
    <col min="6146" max="6146" width="40" style="21" customWidth="1"/>
    <col min="6147" max="6147" width="22.28515625" style="21" customWidth="1"/>
    <col min="6148" max="6148" width="21" style="21" customWidth="1"/>
    <col min="6149" max="6149" width="20.7109375" style="21" customWidth="1"/>
    <col min="6150" max="6150" width="23.5703125" style="21" customWidth="1"/>
    <col min="6151" max="6151" width="31.42578125" style="21" customWidth="1"/>
    <col min="6152" max="6400" width="8.85546875" style="21"/>
    <col min="6401" max="6401" width="24.85546875" style="21" customWidth="1"/>
    <col min="6402" max="6402" width="40" style="21" customWidth="1"/>
    <col min="6403" max="6403" width="22.28515625" style="21" customWidth="1"/>
    <col min="6404" max="6404" width="21" style="21" customWidth="1"/>
    <col min="6405" max="6405" width="20.7109375" style="21" customWidth="1"/>
    <col min="6406" max="6406" width="23.5703125" style="21" customWidth="1"/>
    <col min="6407" max="6407" width="31.42578125" style="21" customWidth="1"/>
    <col min="6408" max="6656" width="8.85546875" style="21"/>
    <col min="6657" max="6657" width="24.85546875" style="21" customWidth="1"/>
    <col min="6658" max="6658" width="40" style="21" customWidth="1"/>
    <col min="6659" max="6659" width="22.28515625" style="21" customWidth="1"/>
    <col min="6660" max="6660" width="21" style="21" customWidth="1"/>
    <col min="6661" max="6661" width="20.7109375" style="21" customWidth="1"/>
    <col min="6662" max="6662" width="23.5703125" style="21" customWidth="1"/>
    <col min="6663" max="6663" width="31.42578125" style="21" customWidth="1"/>
    <col min="6664" max="6912" width="8.85546875" style="21"/>
    <col min="6913" max="6913" width="24.85546875" style="21" customWidth="1"/>
    <col min="6914" max="6914" width="40" style="21" customWidth="1"/>
    <col min="6915" max="6915" width="22.28515625" style="21" customWidth="1"/>
    <col min="6916" max="6916" width="21" style="21" customWidth="1"/>
    <col min="6917" max="6917" width="20.7109375" style="21" customWidth="1"/>
    <col min="6918" max="6918" width="23.5703125" style="21" customWidth="1"/>
    <col min="6919" max="6919" width="31.42578125" style="21" customWidth="1"/>
    <col min="6920" max="7168" width="8.85546875" style="21"/>
    <col min="7169" max="7169" width="24.85546875" style="21" customWidth="1"/>
    <col min="7170" max="7170" width="40" style="21" customWidth="1"/>
    <col min="7171" max="7171" width="22.28515625" style="21" customWidth="1"/>
    <col min="7172" max="7172" width="21" style="21" customWidth="1"/>
    <col min="7173" max="7173" width="20.7109375" style="21" customWidth="1"/>
    <col min="7174" max="7174" width="23.5703125" style="21" customWidth="1"/>
    <col min="7175" max="7175" width="31.42578125" style="21" customWidth="1"/>
    <col min="7176" max="7424" width="8.85546875" style="21"/>
    <col min="7425" max="7425" width="24.85546875" style="21" customWidth="1"/>
    <col min="7426" max="7426" width="40" style="21" customWidth="1"/>
    <col min="7427" max="7427" width="22.28515625" style="21" customWidth="1"/>
    <col min="7428" max="7428" width="21" style="21" customWidth="1"/>
    <col min="7429" max="7429" width="20.7109375" style="21" customWidth="1"/>
    <col min="7430" max="7430" width="23.5703125" style="21" customWidth="1"/>
    <col min="7431" max="7431" width="31.42578125" style="21" customWidth="1"/>
    <col min="7432" max="7680" width="8.85546875" style="21"/>
    <col min="7681" max="7681" width="24.85546875" style="21" customWidth="1"/>
    <col min="7682" max="7682" width="40" style="21" customWidth="1"/>
    <col min="7683" max="7683" width="22.28515625" style="21" customWidth="1"/>
    <col min="7684" max="7684" width="21" style="21" customWidth="1"/>
    <col min="7685" max="7685" width="20.7109375" style="21" customWidth="1"/>
    <col min="7686" max="7686" width="23.5703125" style="21" customWidth="1"/>
    <col min="7687" max="7687" width="31.42578125" style="21" customWidth="1"/>
    <col min="7688" max="7936" width="8.85546875" style="21"/>
    <col min="7937" max="7937" width="24.85546875" style="21" customWidth="1"/>
    <col min="7938" max="7938" width="40" style="21" customWidth="1"/>
    <col min="7939" max="7939" width="22.28515625" style="21" customWidth="1"/>
    <col min="7940" max="7940" width="21" style="21" customWidth="1"/>
    <col min="7941" max="7941" width="20.7109375" style="21" customWidth="1"/>
    <col min="7942" max="7942" width="23.5703125" style="21" customWidth="1"/>
    <col min="7943" max="7943" width="31.42578125" style="21" customWidth="1"/>
    <col min="7944" max="8192" width="8.85546875" style="21"/>
    <col min="8193" max="8193" width="24.85546875" style="21" customWidth="1"/>
    <col min="8194" max="8194" width="40" style="21" customWidth="1"/>
    <col min="8195" max="8195" width="22.28515625" style="21" customWidth="1"/>
    <col min="8196" max="8196" width="21" style="21" customWidth="1"/>
    <col min="8197" max="8197" width="20.7109375" style="21" customWidth="1"/>
    <col min="8198" max="8198" width="23.5703125" style="21" customWidth="1"/>
    <col min="8199" max="8199" width="31.42578125" style="21" customWidth="1"/>
    <col min="8200" max="8448" width="8.85546875" style="21"/>
    <col min="8449" max="8449" width="24.85546875" style="21" customWidth="1"/>
    <col min="8450" max="8450" width="40" style="21" customWidth="1"/>
    <col min="8451" max="8451" width="22.28515625" style="21" customWidth="1"/>
    <col min="8452" max="8452" width="21" style="21" customWidth="1"/>
    <col min="8453" max="8453" width="20.7109375" style="21" customWidth="1"/>
    <col min="8454" max="8454" width="23.5703125" style="21" customWidth="1"/>
    <col min="8455" max="8455" width="31.42578125" style="21" customWidth="1"/>
    <col min="8456" max="8704" width="8.85546875" style="21"/>
    <col min="8705" max="8705" width="24.85546875" style="21" customWidth="1"/>
    <col min="8706" max="8706" width="40" style="21" customWidth="1"/>
    <col min="8707" max="8707" width="22.28515625" style="21" customWidth="1"/>
    <col min="8708" max="8708" width="21" style="21" customWidth="1"/>
    <col min="8709" max="8709" width="20.7109375" style="21" customWidth="1"/>
    <col min="8710" max="8710" width="23.5703125" style="21" customWidth="1"/>
    <col min="8711" max="8711" width="31.42578125" style="21" customWidth="1"/>
    <col min="8712" max="8960" width="8.85546875" style="21"/>
    <col min="8961" max="8961" width="24.85546875" style="21" customWidth="1"/>
    <col min="8962" max="8962" width="40" style="21" customWidth="1"/>
    <col min="8963" max="8963" width="22.28515625" style="21" customWidth="1"/>
    <col min="8964" max="8964" width="21" style="21" customWidth="1"/>
    <col min="8965" max="8965" width="20.7109375" style="21" customWidth="1"/>
    <col min="8966" max="8966" width="23.5703125" style="21" customWidth="1"/>
    <col min="8967" max="8967" width="31.42578125" style="21" customWidth="1"/>
    <col min="8968" max="9216" width="8.85546875" style="21"/>
    <col min="9217" max="9217" width="24.85546875" style="21" customWidth="1"/>
    <col min="9218" max="9218" width="40" style="21" customWidth="1"/>
    <col min="9219" max="9219" width="22.28515625" style="21" customWidth="1"/>
    <col min="9220" max="9220" width="21" style="21" customWidth="1"/>
    <col min="9221" max="9221" width="20.7109375" style="21" customWidth="1"/>
    <col min="9222" max="9222" width="23.5703125" style="21" customWidth="1"/>
    <col min="9223" max="9223" width="31.42578125" style="21" customWidth="1"/>
    <col min="9224" max="9472" width="8.85546875" style="21"/>
    <col min="9473" max="9473" width="24.85546875" style="21" customWidth="1"/>
    <col min="9474" max="9474" width="40" style="21" customWidth="1"/>
    <col min="9475" max="9475" width="22.28515625" style="21" customWidth="1"/>
    <col min="9476" max="9476" width="21" style="21" customWidth="1"/>
    <col min="9477" max="9477" width="20.7109375" style="21" customWidth="1"/>
    <col min="9478" max="9478" width="23.5703125" style="21" customWidth="1"/>
    <col min="9479" max="9479" width="31.42578125" style="21" customWidth="1"/>
    <col min="9480" max="9728" width="8.85546875" style="21"/>
    <col min="9729" max="9729" width="24.85546875" style="21" customWidth="1"/>
    <col min="9730" max="9730" width="40" style="21" customWidth="1"/>
    <col min="9731" max="9731" width="22.28515625" style="21" customWidth="1"/>
    <col min="9732" max="9732" width="21" style="21" customWidth="1"/>
    <col min="9733" max="9733" width="20.7109375" style="21" customWidth="1"/>
    <col min="9734" max="9734" width="23.5703125" style="21" customWidth="1"/>
    <col min="9735" max="9735" width="31.42578125" style="21" customWidth="1"/>
    <col min="9736" max="9984" width="8.85546875" style="21"/>
    <col min="9985" max="9985" width="24.85546875" style="21" customWidth="1"/>
    <col min="9986" max="9986" width="40" style="21" customWidth="1"/>
    <col min="9987" max="9987" width="22.28515625" style="21" customWidth="1"/>
    <col min="9988" max="9988" width="21" style="21" customWidth="1"/>
    <col min="9989" max="9989" width="20.7109375" style="21" customWidth="1"/>
    <col min="9990" max="9990" width="23.5703125" style="21" customWidth="1"/>
    <col min="9991" max="9991" width="31.42578125" style="21" customWidth="1"/>
    <col min="9992" max="10240" width="8.85546875" style="21"/>
    <col min="10241" max="10241" width="24.85546875" style="21" customWidth="1"/>
    <col min="10242" max="10242" width="40" style="21" customWidth="1"/>
    <col min="10243" max="10243" width="22.28515625" style="21" customWidth="1"/>
    <col min="10244" max="10244" width="21" style="21" customWidth="1"/>
    <col min="10245" max="10245" width="20.7109375" style="21" customWidth="1"/>
    <col min="10246" max="10246" width="23.5703125" style="21" customWidth="1"/>
    <col min="10247" max="10247" width="31.42578125" style="21" customWidth="1"/>
    <col min="10248" max="10496" width="8.85546875" style="21"/>
    <col min="10497" max="10497" width="24.85546875" style="21" customWidth="1"/>
    <col min="10498" max="10498" width="40" style="21" customWidth="1"/>
    <col min="10499" max="10499" width="22.28515625" style="21" customWidth="1"/>
    <col min="10500" max="10500" width="21" style="21" customWidth="1"/>
    <col min="10501" max="10501" width="20.7109375" style="21" customWidth="1"/>
    <col min="10502" max="10502" width="23.5703125" style="21" customWidth="1"/>
    <col min="10503" max="10503" width="31.42578125" style="21" customWidth="1"/>
    <col min="10504" max="10752" width="8.85546875" style="21"/>
    <col min="10753" max="10753" width="24.85546875" style="21" customWidth="1"/>
    <col min="10754" max="10754" width="40" style="21" customWidth="1"/>
    <col min="10755" max="10755" width="22.28515625" style="21" customWidth="1"/>
    <col min="10756" max="10756" width="21" style="21" customWidth="1"/>
    <col min="10757" max="10757" width="20.7109375" style="21" customWidth="1"/>
    <col min="10758" max="10758" width="23.5703125" style="21" customWidth="1"/>
    <col min="10759" max="10759" width="31.42578125" style="21" customWidth="1"/>
    <col min="10760" max="11008" width="8.85546875" style="21"/>
    <col min="11009" max="11009" width="24.85546875" style="21" customWidth="1"/>
    <col min="11010" max="11010" width="40" style="21" customWidth="1"/>
    <col min="11011" max="11011" width="22.28515625" style="21" customWidth="1"/>
    <col min="11012" max="11012" width="21" style="21" customWidth="1"/>
    <col min="11013" max="11013" width="20.7109375" style="21" customWidth="1"/>
    <col min="11014" max="11014" width="23.5703125" style="21" customWidth="1"/>
    <col min="11015" max="11015" width="31.42578125" style="21" customWidth="1"/>
    <col min="11016" max="11264" width="8.85546875" style="21"/>
    <col min="11265" max="11265" width="24.85546875" style="21" customWidth="1"/>
    <col min="11266" max="11266" width="40" style="21" customWidth="1"/>
    <col min="11267" max="11267" width="22.28515625" style="21" customWidth="1"/>
    <col min="11268" max="11268" width="21" style="21" customWidth="1"/>
    <col min="11269" max="11269" width="20.7109375" style="21" customWidth="1"/>
    <col min="11270" max="11270" width="23.5703125" style="21" customWidth="1"/>
    <col min="11271" max="11271" width="31.42578125" style="21" customWidth="1"/>
    <col min="11272" max="11520" width="8.85546875" style="21"/>
    <col min="11521" max="11521" width="24.85546875" style="21" customWidth="1"/>
    <col min="11522" max="11522" width="40" style="21" customWidth="1"/>
    <col min="11523" max="11523" width="22.28515625" style="21" customWidth="1"/>
    <col min="11524" max="11524" width="21" style="21" customWidth="1"/>
    <col min="11525" max="11525" width="20.7109375" style="21" customWidth="1"/>
    <col min="11526" max="11526" width="23.5703125" style="21" customWidth="1"/>
    <col min="11527" max="11527" width="31.42578125" style="21" customWidth="1"/>
    <col min="11528" max="11776" width="8.85546875" style="21"/>
    <col min="11777" max="11777" width="24.85546875" style="21" customWidth="1"/>
    <col min="11778" max="11778" width="40" style="21" customWidth="1"/>
    <col min="11779" max="11779" width="22.28515625" style="21" customWidth="1"/>
    <col min="11780" max="11780" width="21" style="21" customWidth="1"/>
    <col min="11781" max="11781" width="20.7109375" style="21" customWidth="1"/>
    <col min="11782" max="11782" width="23.5703125" style="21" customWidth="1"/>
    <col min="11783" max="11783" width="31.42578125" style="21" customWidth="1"/>
    <col min="11784" max="12032" width="8.85546875" style="21"/>
    <col min="12033" max="12033" width="24.85546875" style="21" customWidth="1"/>
    <col min="12034" max="12034" width="40" style="21" customWidth="1"/>
    <col min="12035" max="12035" width="22.28515625" style="21" customWidth="1"/>
    <col min="12036" max="12036" width="21" style="21" customWidth="1"/>
    <col min="12037" max="12037" width="20.7109375" style="21" customWidth="1"/>
    <col min="12038" max="12038" width="23.5703125" style="21" customWidth="1"/>
    <col min="12039" max="12039" width="31.42578125" style="21" customWidth="1"/>
    <col min="12040" max="12288" width="8.85546875" style="21"/>
    <col min="12289" max="12289" width="24.85546875" style="21" customWidth="1"/>
    <col min="12290" max="12290" width="40" style="21" customWidth="1"/>
    <col min="12291" max="12291" width="22.28515625" style="21" customWidth="1"/>
    <col min="12292" max="12292" width="21" style="21" customWidth="1"/>
    <col min="12293" max="12293" width="20.7109375" style="21" customWidth="1"/>
    <col min="12294" max="12294" width="23.5703125" style="21" customWidth="1"/>
    <col min="12295" max="12295" width="31.42578125" style="21" customWidth="1"/>
    <col min="12296" max="12544" width="8.85546875" style="21"/>
    <col min="12545" max="12545" width="24.85546875" style="21" customWidth="1"/>
    <col min="12546" max="12546" width="40" style="21" customWidth="1"/>
    <col min="12547" max="12547" width="22.28515625" style="21" customWidth="1"/>
    <col min="12548" max="12548" width="21" style="21" customWidth="1"/>
    <col min="12549" max="12549" width="20.7109375" style="21" customWidth="1"/>
    <col min="12550" max="12550" width="23.5703125" style="21" customWidth="1"/>
    <col min="12551" max="12551" width="31.42578125" style="21" customWidth="1"/>
    <col min="12552" max="12800" width="8.85546875" style="21"/>
    <col min="12801" max="12801" width="24.85546875" style="21" customWidth="1"/>
    <col min="12802" max="12802" width="40" style="21" customWidth="1"/>
    <col min="12803" max="12803" width="22.28515625" style="21" customWidth="1"/>
    <col min="12804" max="12804" width="21" style="21" customWidth="1"/>
    <col min="12805" max="12805" width="20.7109375" style="21" customWidth="1"/>
    <col min="12806" max="12806" width="23.5703125" style="21" customWidth="1"/>
    <col min="12807" max="12807" width="31.42578125" style="21" customWidth="1"/>
    <col min="12808" max="13056" width="8.85546875" style="21"/>
    <col min="13057" max="13057" width="24.85546875" style="21" customWidth="1"/>
    <col min="13058" max="13058" width="40" style="21" customWidth="1"/>
    <col min="13059" max="13059" width="22.28515625" style="21" customWidth="1"/>
    <col min="13060" max="13060" width="21" style="21" customWidth="1"/>
    <col min="13061" max="13061" width="20.7109375" style="21" customWidth="1"/>
    <col min="13062" max="13062" width="23.5703125" style="21" customWidth="1"/>
    <col min="13063" max="13063" width="31.42578125" style="21" customWidth="1"/>
    <col min="13064" max="13312" width="8.85546875" style="21"/>
    <col min="13313" max="13313" width="24.85546875" style="21" customWidth="1"/>
    <col min="13314" max="13314" width="40" style="21" customWidth="1"/>
    <col min="13315" max="13315" width="22.28515625" style="21" customWidth="1"/>
    <col min="13316" max="13316" width="21" style="21" customWidth="1"/>
    <col min="13317" max="13317" width="20.7109375" style="21" customWidth="1"/>
    <col min="13318" max="13318" width="23.5703125" style="21" customWidth="1"/>
    <col min="13319" max="13319" width="31.42578125" style="21" customWidth="1"/>
    <col min="13320" max="13568" width="8.85546875" style="21"/>
    <col min="13569" max="13569" width="24.85546875" style="21" customWidth="1"/>
    <col min="13570" max="13570" width="40" style="21" customWidth="1"/>
    <col min="13571" max="13571" width="22.28515625" style="21" customWidth="1"/>
    <col min="13572" max="13572" width="21" style="21" customWidth="1"/>
    <col min="13573" max="13573" width="20.7109375" style="21" customWidth="1"/>
    <col min="13574" max="13574" width="23.5703125" style="21" customWidth="1"/>
    <col min="13575" max="13575" width="31.42578125" style="21" customWidth="1"/>
    <col min="13576" max="13824" width="8.85546875" style="21"/>
    <col min="13825" max="13825" width="24.85546875" style="21" customWidth="1"/>
    <col min="13826" max="13826" width="40" style="21" customWidth="1"/>
    <col min="13827" max="13827" width="22.28515625" style="21" customWidth="1"/>
    <col min="13828" max="13828" width="21" style="21" customWidth="1"/>
    <col min="13829" max="13829" width="20.7109375" style="21" customWidth="1"/>
    <col min="13830" max="13830" width="23.5703125" style="21" customWidth="1"/>
    <col min="13831" max="13831" width="31.42578125" style="21" customWidth="1"/>
    <col min="13832" max="14080" width="8.85546875" style="21"/>
    <col min="14081" max="14081" width="24.85546875" style="21" customWidth="1"/>
    <col min="14082" max="14082" width="40" style="21" customWidth="1"/>
    <col min="14083" max="14083" width="22.28515625" style="21" customWidth="1"/>
    <col min="14084" max="14084" width="21" style="21" customWidth="1"/>
    <col min="14085" max="14085" width="20.7109375" style="21" customWidth="1"/>
    <col min="14086" max="14086" width="23.5703125" style="21" customWidth="1"/>
    <col min="14087" max="14087" width="31.42578125" style="21" customWidth="1"/>
    <col min="14088" max="14336" width="8.85546875" style="21"/>
    <col min="14337" max="14337" width="24.85546875" style="21" customWidth="1"/>
    <col min="14338" max="14338" width="40" style="21" customWidth="1"/>
    <col min="14339" max="14339" width="22.28515625" style="21" customWidth="1"/>
    <col min="14340" max="14340" width="21" style="21" customWidth="1"/>
    <col min="14341" max="14341" width="20.7109375" style="21" customWidth="1"/>
    <col min="14342" max="14342" width="23.5703125" style="21" customWidth="1"/>
    <col min="14343" max="14343" width="31.42578125" style="21" customWidth="1"/>
    <col min="14344" max="14592" width="8.85546875" style="21"/>
    <col min="14593" max="14593" width="24.85546875" style="21" customWidth="1"/>
    <col min="14594" max="14594" width="40" style="21" customWidth="1"/>
    <col min="14595" max="14595" width="22.28515625" style="21" customWidth="1"/>
    <col min="14596" max="14596" width="21" style="21" customWidth="1"/>
    <col min="14597" max="14597" width="20.7109375" style="21" customWidth="1"/>
    <col min="14598" max="14598" width="23.5703125" style="21" customWidth="1"/>
    <col min="14599" max="14599" width="31.42578125" style="21" customWidth="1"/>
    <col min="14600" max="14848" width="8.85546875" style="21"/>
    <col min="14849" max="14849" width="24.85546875" style="21" customWidth="1"/>
    <col min="14850" max="14850" width="40" style="21" customWidth="1"/>
    <col min="14851" max="14851" width="22.28515625" style="21" customWidth="1"/>
    <col min="14852" max="14852" width="21" style="21" customWidth="1"/>
    <col min="14853" max="14853" width="20.7109375" style="21" customWidth="1"/>
    <col min="14854" max="14854" width="23.5703125" style="21" customWidth="1"/>
    <col min="14855" max="14855" width="31.42578125" style="21" customWidth="1"/>
    <col min="14856" max="15104" width="8.85546875" style="21"/>
    <col min="15105" max="15105" width="24.85546875" style="21" customWidth="1"/>
    <col min="15106" max="15106" width="40" style="21" customWidth="1"/>
    <col min="15107" max="15107" width="22.28515625" style="21" customWidth="1"/>
    <col min="15108" max="15108" width="21" style="21" customWidth="1"/>
    <col min="15109" max="15109" width="20.7109375" style="21" customWidth="1"/>
    <col min="15110" max="15110" width="23.5703125" style="21" customWidth="1"/>
    <col min="15111" max="15111" width="31.42578125" style="21" customWidth="1"/>
    <col min="15112" max="15360" width="8.85546875" style="21"/>
    <col min="15361" max="15361" width="24.85546875" style="21" customWidth="1"/>
    <col min="15362" max="15362" width="40" style="21" customWidth="1"/>
    <col min="15363" max="15363" width="22.28515625" style="21" customWidth="1"/>
    <col min="15364" max="15364" width="21" style="21" customWidth="1"/>
    <col min="15365" max="15365" width="20.7109375" style="21" customWidth="1"/>
    <col min="15366" max="15366" width="23.5703125" style="21" customWidth="1"/>
    <col min="15367" max="15367" width="31.42578125" style="21" customWidth="1"/>
    <col min="15368" max="15616" width="8.85546875" style="21"/>
    <col min="15617" max="15617" width="24.85546875" style="21" customWidth="1"/>
    <col min="15618" max="15618" width="40" style="21" customWidth="1"/>
    <col min="15619" max="15619" width="22.28515625" style="21" customWidth="1"/>
    <col min="15620" max="15620" width="21" style="21" customWidth="1"/>
    <col min="15621" max="15621" width="20.7109375" style="21" customWidth="1"/>
    <col min="15622" max="15622" width="23.5703125" style="21" customWidth="1"/>
    <col min="15623" max="15623" width="31.42578125" style="21" customWidth="1"/>
    <col min="15624" max="15872" width="8.85546875" style="21"/>
    <col min="15873" max="15873" width="24.85546875" style="21" customWidth="1"/>
    <col min="15874" max="15874" width="40" style="21" customWidth="1"/>
    <col min="15875" max="15875" width="22.28515625" style="21" customWidth="1"/>
    <col min="15876" max="15876" width="21" style="21" customWidth="1"/>
    <col min="15877" max="15877" width="20.7109375" style="21" customWidth="1"/>
    <col min="15878" max="15878" width="23.5703125" style="21" customWidth="1"/>
    <col min="15879" max="15879" width="31.42578125" style="21" customWidth="1"/>
    <col min="15880" max="16128" width="8.85546875" style="21"/>
    <col min="16129" max="16129" width="24.85546875" style="21" customWidth="1"/>
    <col min="16130" max="16130" width="40" style="21" customWidth="1"/>
    <col min="16131" max="16131" width="22.28515625" style="21" customWidth="1"/>
    <col min="16132" max="16132" width="21" style="21" customWidth="1"/>
    <col min="16133" max="16133" width="20.7109375" style="21" customWidth="1"/>
    <col min="16134" max="16134" width="23.5703125" style="21" customWidth="1"/>
    <col min="16135" max="16135" width="31.42578125" style="21" customWidth="1"/>
    <col min="16136" max="16383" width="8.85546875" style="21"/>
    <col min="16384" max="16384" width="8.85546875" style="21" customWidth="1"/>
  </cols>
  <sheetData>
    <row r="1" spans="1:7" ht="19.5" thickBot="1" x14ac:dyDescent="0.35">
      <c r="A1" s="119" t="s">
        <v>716</v>
      </c>
      <c r="B1" s="119"/>
      <c r="C1" s="119"/>
      <c r="D1" s="119"/>
      <c r="E1" s="119"/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x14ac:dyDescent="0.25">
      <c r="A3" s="2">
        <v>1</v>
      </c>
      <c r="B3" s="35" t="s">
        <v>65</v>
      </c>
      <c r="C3" s="35" t="s">
        <v>66</v>
      </c>
      <c r="D3" s="35" t="s">
        <v>67</v>
      </c>
      <c r="E3" s="3">
        <v>72</v>
      </c>
      <c r="F3" s="36" t="s">
        <v>68</v>
      </c>
      <c r="G3" s="4" t="s">
        <v>69</v>
      </c>
    </row>
    <row r="4" spans="1:7" x14ac:dyDescent="0.25">
      <c r="A4" s="5">
        <v>2</v>
      </c>
      <c r="B4" s="25"/>
      <c r="C4" s="25"/>
      <c r="D4" s="6"/>
      <c r="E4" s="7"/>
      <c r="F4" s="28"/>
      <c r="G4" s="8"/>
    </row>
    <row r="5" spans="1:7" x14ac:dyDescent="0.25">
      <c r="A5" s="5">
        <v>3</v>
      </c>
      <c r="B5" s="9"/>
      <c r="C5" s="9"/>
      <c r="D5" s="9"/>
      <c r="E5" s="10"/>
      <c r="F5" s="12"/>
      <c r="G5" s="30"/>
    </row>
    <row r="6" spans="1:7" x14ac:dyDescent="0.25">
      <c r="A6" s="5">
        <v>4</v>
      </c>
      <c r="B6" s="9"/>
      <c r="C6" s="9"/>
      <c r="D6" s="9"/>
      <c r="E6" s="10"/>
      <c r="F6" s="12"/>
      <c r="G6" s="30"/>
    </row>
    <row r="7" spans="1:7" x14ac:dyDescent="0.25">
      <c r="A7" s="5">
        <v>5</v>
      </c>
      <c r="B7" s="9"/>
      <c r="C7" s="9"/>
      <c r="D7" s="9"/>
      <c r="E7" s="10"/>
      <c r="F7" s="12"/>
      <c r="G7" s="30"/>
    </row>
    <row r="8" spans="1:7" x14ac:dyDescent="0.25">
      <c r="A8" s="5">
        <v>6</v>
      </c>
      <c r="B8" s="9"/>
      <c r="C8" s="9"/>
      <c r="D8" s="9"/>
      <c r="E8" s="10"/>
      <c r="F8" s="12"/>
      <c r="G8" s="31"/>
    </row>
    <row r="9" spans="1:7" x14ac:dyDescent="0.25">
      <c r="A9" s="5">
        <v>7</v>
      </c>
      <c r="B9" s="9"/>
      <c r="C9" s="9"/>
      <c r="D9" s="9"/>
      <c r="E9" s="10"/>
      <c r="F9" s="12"/>
      <c r="G9" s="30"/>
    </row>
    <row r="10" spans="1:7" x14ac:dyDescent="0.25">
      <c r="A10" s="5">
        <v>8</v>
      </c>
      <c r="B10" s="9"/>
      <c r="C10" s="9"/>
      <c r="D10" s="9"/>
      <c r="E10" s="10"/>
      <c r="F10" s="12"/>
      <c r="G10" s="30"/>
    </row>
    <row r="11" spans="1:7" x14ac:dyDescent="0.25">
      <c r="A11" s="5">
        <v>9</v>
      </c>
      <c r="B11" s="9"/>
      <c r="C11" s="9"/>
      <c r="D11" s="9"/>
      <c r="E11" s="10"/>
      <c r="F11" s="12"/>
      <c r="G11" s="31"/>
    </row>
    <row r="12" spans="1:7" x14ac:dyDescent="0.25">
      <c r="A12" s="32">
        <v>10</v>
      </c>
      <c r="B12" s="12"/>
      <c r="C12" s="12"/>
      <c r="D12" s="12"/>
      <c r="E12" s="10"/>
      <c r="F12" s="12"/>
      <c r="G12" s="30"/>
    </row>
    <row r="13" spans="1:7" x14ac:dyDescent="0.25">
      <c r="A13" s="32">
        <v>11</v>
      </c>
      <c r="B13" s="12"/>
      <c r="C13" s="12"/>
      <c r="D13" s="12"/>
      <c r="E13" s="10"/>
      <c r="F13" s="12"/>
      <c r="G13" s="30"/>
    </row>
    <row r="14" spans="1:7" x14ac:dyDescent="0.25">
      <c r="A14" s="32">
        <v>12</v>
      </c>
      <c r="B14" s="12"/>
      <c r="C14" s="12"/>
      <c r="D14" s="12"/>
      <c r="E14" s="10"/>
      <c r="F14" s="12"/>
      <c r="G14" s="30"/>
    </row>
    <row r="15" spans="1:7" x14ac:dyDescent="0.25">
      <c r="A15" s="5">
        <v>13</v>
      </c>
      <c r="B15" s="9"/>
      <c r="C15" s="9"/>
      <c r="D15" s="9"/>
      <c r="E15" s="10"/>
      <c r="F15" s="12"/>
      <c r="G15" s="30"/>
    </row>
    <row r="16" spans="1:7" x14ac:dyDescent="0.25">
      <c r="A16" s="32">
        <v>14</v>
      </c>
      <c r="B16" s="12"/>
      <c r="C16" s="12"/>
      <c r="D16" s="12"/>
      <c r="E16" s="10"/>
      <c r="F16" s="12"/>
      <c r="G16" s="31"/>
    </row>
    <row r="17" spans="1:7" x14ac:dyDescent="0.25">
      <c r="A17" s="5">
        <v>15</v>
      </c>
      <c r="B17" s="9"/>
      <c r="C17" s="9"/>
      <c r="D17" s="9"/>
      <c r="E17" s="10"/>
      <c r="F17" s="12"/>
      <c r="G17" s="30"/>
    </row>
    <row r="18" spans="1:7" x14ac:dyDescent="0.25">
      <c r="A18" s="5">
        <v>16</v>
      </c>
      <c r="B18" s="9"/>
      <c r="C18" s="9"/>
      <c r="D18" s="9"/>
      <c r="E18" s="10"/>
      <c r="F18" s="12"/>
      <c r="G18" s="30"/>
    </row>
    <row r="19" spans="1:7" x14ac:dyDescent="0.25">
      <c r="A19" s="5">
        <v>17</v>
      </c>
      <c r="B19" s="9"/>
      <c r="C19" s="9"/>
      <c r="D19" s="9"/>
      <c r="E19" s="10"/>
      <c r="F19" s="12"/>
      <c r="G19" s="30"/>
    </row>
    <row r="20" spans="1:7" x14ac:dyDescent="0.25">
      <c r="A20" s="32">
        <v>18</v>
      </c>
      <c r="B20" s="12"/>
      <c r="C20" s="12"/>
      <c r="D20" s="12"/>
      <c r="E20" s="10"/>
      <c r="F20" s="12"/>
      <c r="G20" s="30"/>
    </row>
    <row r="21" spans="1:7" x14ac:dyDescent="0.25">
      <c r="A21" s="5">
        <v>19</v>
      </c>
      <c r="B21" s="9"/>
      <c r="C21" s="9"/>
      <c r="D21" s="9"/>
      <c r="E21" s="10"/>
      <c r="F21" s="12"/>
      <c r="G21" s="31"/>
    </row>
    <row r="22" spans="1:7" x14ac:dyDescent="0.25">
      <c r="A22" s="33">
        <v>20</v>
      </c>
      <c r="B22" s="13"/>
      <c r="C22" s="13"/>
      <c r="D22" s="13"/>
      <c r="E22" s="14"/>
      <c r="F22" s="16"/>
      <c r="G22" s="34"/>
    </row>
    <row r="23" spans="1:7" x14ac:dyDescent="0.25">
      <c r="A23" s="33">
        <v>21</v>
      </c>
      <c r="B23" s="13"/>
      <c r="C23" s="13"/>
      <c r="D23" s="13"/>
      <c r="E23" s="14"/>
      <c r="F23" s="16"/>
      <c r="G23" s="17"/>
    </row>
    <row r="24" spans="1:7" ht="18.75" x14ac:dyDescent="0.3">
      <c r="A24" s="117" t="s">
        <v>6</v>
      </c>
      <c r="B24" s="117"/>
      <c r="C24" s="20"/>
      <c r="D24" s="20"/>
      <c r="E24" s="38">
        <f>SUM(E3:E23)</f>
        <v>72</v>
      </c>
      <c r="F24" s="9"/>
      <c r="G24" s="9"/>
    </row>
    <row r="25" spans="1:7" x14ac:dyDescent="0.25">
      <c r="A25" s="118"/>
      <c r="B25" s="118"/>
    </row>
  </sheetData>
  <mergeCells count="3">
    <mergeCell ref="A24:B24"/>
    <mergeCell ref="A25:B25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F1" sqref="F1:F1048576"/>
    </sheetView>
  </sheetViews>
  <sheetFormatPr defaultRowHeight="15" x14ac:dyDescent="0.25"/>
  <cols>
    <col min="1" max="1" width="8.85546875" style="21"/>
    <col min="2" max="2" width="24.85546875" style="21" customWidth="1"/>
    <col min="3" max="3" width="40" style="21" customWidth="1"/>
    <col min="4" max="4" width="22.28515625" style="21" customWidth="1"/>
    <col min="5" max="5" width="21" style="21" customWidth="1"/>
    <col min="6" max="6" width="23.5703125" style="21" customWidth="1"/>
    <col min="7" max="7" width="31.42578125" style="21" customWidth="1"/>
    <col min="8" max="256" width="8.85546875" style="21"/>
    <col min="257" max="257" width="24.85546875" style="21" customWidth="1"/>
    <col min="258" max="258" width="40" style="21" customWidth="1"/>
    <col min="259" max="259" width="22.28515625" style="21" customWidth="1"/>
    <col min="260" max="260" width="21" style="21" customWidth="1"/>
    <col min="261" max="261" width="20.7109375" style="21" customWidth="1"/>
    <col min="262" max="262" width="23.5703125" style="21" customWidth="1"/>
    <col min="263" max="263" width="31.42578125" style="21" customWidth="1"/>
    <col min="264" max="512" width="8.85546875" style="21"/>
    <col min="513" max="513" width="24.85546875" style="21" customWidth="1"/>
    <col min="514" max="514" width="40" style="21" customWidth="1"/>
    <col min="515" max="515" width="22.28515625" style="21" customWidth="1"/>
    <col min="516" max="516" width="21" style="21" customWidth="1"/>
    <col min="517" max="517" width="20.7109375" style="21" customWidth="1"/>
    <col min="518" max="518" width="23.5703125" style="21" customWidth="1"/>
    <col min="519" max="519" width="31.42578125" style="21" customWidth="1"/>
    <col min="520" max="768" width="8.85546875" style="21"/>
    <col min="769" max="769" width="24.85546875" style="21" customWidth="1"/>
    <col min="770" max="770" width="40" style="21" customWidth="1"/>
    <col min="771" max="771" width="22.28515625" style="21" customWidth="1"/>
    <col min="772" max="772" width="21" style="21" customWidth="1"/>
    <col min="773" max="773" width="20.7109375" style="21" customWidth="1"/>
    <col min="774" max="774" width="23.5703125" style="21" customWidth="1"/>
    <col min="775" max="775" width="31.42578125" style="21" customWidth="1"/>
    <col min="776" max="1024" width="8.85546875" style="21"/>
    <col min="1025" max="1025" width="24.85546875" style="21" customWidth="1"/>
    <col min="1026" max="1026" width="40" style="21" customWidth="1"/>
    <col min="1027" max="1027" width="22.28515625" style="21" customWidth="1"/>
    <col min="1028" max="1028" width="21" style="21" customWidth="1"/>
    <col min="1029" max="1029" width="20.7109375" style="21" customWidth="1"/>
    <col min="1030" max="1030" width="23.5703125" style="21" customWidth="1"/>
    <col min="1031" max="1031" width="31.42578125" style="21" customWidth="1"/>
    <col min="1032" max="1280" width="8.85546875" style="21"/>
    <col min="1281" max="1281" width="24.85546875" style="21" customWidth="1"/>
    <col min="1282" max="1282" width="40" style="21" customWidth="1"/>
    <col min="1283" max="1283" width="22.28515625" style="21" customWidth="1"/>
    <col min="1284" max="1284" width="21" style="21" customWidth="1"/>
    <col min="1285" max="1285" width="20.7109375" style="21" customWidth="1"/>
    <col min="1286" max="1286" width="23.5703125" style="21" customWidth="1"/>
    <col min="1287" max="1287" width="31.42578125" style="21" customWidth="1"/>
    <col min="1288" max="1536" width="8.85546875" style="21"/>
    <col min="1537" max="1537" width="24.85546875" style="21" customWidth="1"/>
    <col min="1538" max="1538" width="40" style="21" customWidth="1"/>
    <col min="1539" max="1539" width="22.28515625" style="21" customWidth="1"/>
    <col min="1540" max="1540" width="21" style="21" customWidth="1"/>
    <col min="1541" max="1541" width="20.7109375" style="21" customWidth="1"/>
    <col min="1542" max="1542" width="23.5703125" style="21" customWidth="1"/>
    <col min="1543" max="1543" width="31.42578125" style="21" customWidth="1"/>
    <col min="1544" max="1792" width="8.85546875" style="21"/>
    <col min="1793" max="1793" width="24.85546875" style="21" customWidth="1"/>
    <col min="1794" max="1794" width="40" style="21" customWidth="1"/>
    <col min="1795" max="1795" width="22.28515625" style="21" customWidth="1"/>
    <col min="1796" max="1796" width="21" style="21" customWidth="1"/>
    <col min="1797" max="1797" width="20.7109375" style="21" customWidth="1"/>
    <col min="1798" max="1798" width="23.5703125" style="21" customWidth="1"/>
    <col min="1799" max="1799" width="31.42578125" style="21" customWidth="1"/>
    <col min="1800" max="2048" width="8.85546875" style="21"/>
    <col min="2049" max="2049" width="24.85546875" style="21" customWidth="1"/>
    <col min="2050" max="2050" width="40" style="21" customWidth="1"/>
    <col min="2051" max="2051" width="22.28515625" style="21" customWidth="1"/>
    <col min="2052" max="2052" width="21" style="21" customWidth="1"/>
    <col min="2053" max="2053" width="20.7109375" style="21" customWidth="1"/>
    <col min="2054" max="2054" width="23.5703125" style="21" customWidth="1"/>
    <col min="2055" max="2055" width="31.42578125" style="21" customWidth="1"/>
    <col min="2056" max="2304" width="8.85546875" style="21"/>
    <col min="2305" max="2305" width="24.85546875" style="21" customWidth="1"/>
    <col min="2306" max="2306" width="40" style="21" customWidth="1"/>
    <col min="2307" max="2307" width="22.28515625" style="21" customWidth="1"/>
    <col min="2308" max="2308" width="21" style="21" customWidth="1"/>
    <col min="2309" max="2309" width="20.7109375" style="21" customWidth="1"/>
    <col min="2310" max="2310" width="23.5703125" style="21" customWidth="1"/>
    <col min="2311" max="2311" width="31.42578125" style="21" customWidth="1"/>
    <col min="2312" max="2560" width="8.85546875" style="21"/>
    <col min="2561" max="2561" width="24.85546875" style="21" customWidth="1"/>
    <col min="2562" max="2562" width="40" style="21" customWidth="1"/>
    <col min="2563" max="2563" width="22.28515625" style="21" customWidth="1"/>
    <col min="2564" max="2564" width="21" style="21" customWidth="1"/>
    <col min="2565" max="2565" width="20.7109375" style="21" customWidth="1"/>
    <col min="2566" max="2566" width="23.5703125" style="21" customWidth="1"/>
    <col min="2567" max="2567" width="31.42578125" style="21" customWidth="1"/>
    <col min="2568" max="2816" width="8.85546875" style="21"/>
    <col min="2817" max="2817" width="24.85546875" style="21" customWidth="1"/>
    <col min="2818" max="2818" width="40" style="21" customWidth="1"/>
    <col min="2819" max="2819" width="22.28515625" style="21" customWidth="1"/>
    <col min="2820" max="2820" width="21" style="21" customWidth="1"/>
    <col min="2821" max="2821" width="20.7109375" style="21" customWidth="1"/>
    <col min="2822" max="2822" width="23.5703125" style="21" customWidth="1"/>
    <col min="2823" max="2823" width="31.42578125" style="21" customWidth="1"/>
    <col min="2824" max="3072" width="8.85546875" style="21"/>
    <col min="3073" max="3073" width="24.85546875" style="21" customWidth="1"/>
    <col min="3074" max="3074" width="40" style="21" customWidth="1"/>
    <col min="3075" max="3075" width="22.28515625" style="21" customWidth="1"/>
    <col min="3076" max="3076" width="21" style="21" customWidth="1"/>
    <col min="3077" max="3077" width="20.7109375" style="21" customWidth="1"/>
    <col min="3078" max="3078" width="23.5703125" style="21" customWidth="1"/>
    <col min="3079" max="3079" width="31.42578125" style="21" customWidth="1"/>
    <col min="3080" max="3328" width="8.85546875" style="21"/>
    <col min="3329" max="3329" width="24.85546875" style="21" customWidth="1"/>
    <col min="3330" max="3330" width="40" style="21" customWidth="1"/>
    <col min="3331" max="3331" width="22.28515625" style="21" customWidth="1"/>
    <col min="3332" max="3332" width="21" style="21" customWidth="1"/>
    <col min="3333" max="3333" width="20.7109375" style="21" customWidth="1"/>
    <col min="3334" max="3334" width="23.5703125" style="21" customWidth="1"/>
    <col min="3335" max="3335" width="31.42578125" style="21" customWidth="1"/>
    <col min="3336" max="3584" width="8.85546875" style="21"/>
    <col min="3585" max="3585" width="24.85546875" style="21" customWidth="1"/>
    <col min="3586" max="3586" width="40" style="21" customWidth="1"/>
    <col min="3587" max="3587" width="22.28515625" style="21" customWidth="1"/>
    <col min="3588" max="3588" width="21" style="21" customWidth="1"/>
    <col min="3589" max="3589" width="20.7109375" style="21" customWidth="1"/>
    <col min="3590" max="3590" width="23.5703125" style="21" customWidth="1"/>
    <col min="3591" max="3591" width="31.42578125" style="21" customWidth="1"/>
    <col min="3592" max="3840" width="8.85546875" style="21"/>
    <col min="3841" max="3841" width="24.85546875" style="21" customWidth="1"/>
    <col min="3842" max="3842" width="40" style="21" customWidth="1"/>
    <col min="3843" max="3843" width="22.28515625" style="21" customWidth="1"/>
    <col min="3844" max="3844" width="21" style="21" customWidth="1"/>
    <col min="3845" max="3845" width="20.7109375" style="21" customWidth="1"/>
    <col min="3846" max="3846" width="23.5703125" style="21" customWidth="1"/>
    <col min="3847" max="3847" width="31.42578125" style="21" customWidth="1"/>
    <col min="3848" max="4096" width="8.85546875" style="21"/>
    <col min="4097" max="4097" width="24.85546875" style="21" customWidth="1"/>
    <col min="4098" max="4098" width="40" style="21" customWidth="1"/>
    <col min="4099" max="4099" width="22.28515625" style="21" customWidth="1"/>
    <col min="4100" max="4100" width="21" style="21" customWidth="1"/>
    <col min="4101" max="4101" width="20.7109375" style="21" customWidth="1"/>
    <col min="4102" max="4102" width="23.5703125" style="21" customWidth="1"/>
    <col min="4103" max="4103" width="31.42578125" style="21" customWidth="1"/>
    <col min="4104" max="4352" width="8.85546875" style="21"/>
    <col min="4353" max="4353" width="24.85546875" style="21" customWidth="1"/>
    <col min="4354" max="4354" width="40" style="21" customWidth="1"/>
    <col min="4355" max="4355" width="22.28515625" style="21" customWidth="1"/>
    <col min="4356" max="4356" width="21" style="21" customWidth="1"/>
    <col min="4357" max="4357" width="20.7109375" style="21" customWidth="1"/>
    <col min="4358" max="4358" width="23.5703125" style="21" customWidth="1"/>
    <col min="4359" max="4359" width="31.42578125" style="21" customWidth="1"/>
    <col min="4360" max="4608" width="8.85546875" style="21"/>
    <col min="4609" max="4609" width="24.85546875" style="21" customWidth="1"/>
    <col min="4610" max="4610" width="40" style="21" customWidth="1"/>
    <col min="4611" max="4611" width="22.28515625" style="21" customWidth="1"/>
    <col min="4612" max="4612" width="21" style="21" customWidth="1"/>
    <col min="4613" max="4613" width="20.7109375" style="21" customWidth="1"/>
    <col min="4614" max="4614" width="23.5703125" style="21" customWidth="1"/>
    <col min="4615" max="4615" width="31.42578125" style="21" customWidth="1"/>
    <col min="4616" max="4864" width="8.85546875" style="21"/>
    <col min="4865" max="4865" width="24.85546875" style="21" customWidth="1"/>
    <col min="4866" max="4866" width="40" style="21" customWidth="1"/>
    <col min="4867" max="4867" width="22.28515625" style="21" customWidth="1"/>
    <col min="4868" max="4868" width="21" style="21" customWidth="1"/>
    <col min="4869" max="4869" width="20.7109375" style="21" customWidth="1"/>
    <col min="4870" max="4870" width="23.5703125" style="21" customWidth="1"/>
    <col min="4871" max="4871" width="31.42578125" style="21" customWidth="1"/>
    <col min="4872" max="5120" width="8.85546875" style="21"/>
    <col min="5121" max="5121" width="24.85546875" style="21" customWidth="1"/>
    <col min="5122" max="5122" width="40" style="21" customWidth="1"/>
    <col min="5123" max="5123" width="22.28515625" style="21" customWidth="1"/>
    <col min="5124" max="5124" width="21" style="21" customWidth="1"/>
    <col min="5125" max="5125" width="20.7109375" style="21" customWidth="1"/>
    <col min="5126" max="5126" width="23.5703125" style="21" customWidth="1"/>
    <col min="5127" max="5127" width="31.42578125" style="21" customWidth="1"/>
    <col min="5128" max="5376" width="8.85546875" style="21"/>
    <col min="5377" max="5377" width="24.85546875" style="21" customWidth="1"/>
    <col min="5378" max="5378" width="40" style="21" customWidth="1"/>
    <col min="5379" max="5379" width="22.28515625" style="21" customWidth="1"/>
    <col min="5380" max="5380" width="21" style="21" customWidth="1"/>
    <col min="5381" max="5381" width="20.7109375" style="21" customWidth="1"/>
    <col min="5382" max="5382" width="23.5703125" style="21" customWidth="1"/>
    <col min="5383" max="5383" width="31.42578125" style="21" customWidth="1"/>
    <col min="5384" max="5632" width="8.85546875" style="21"/>
    <col min="5633" max="5633" width="24.85546875" style="21" customWidth="1"/>
    <col min="5634" max="5634" width="40" style="21" customWidth="1"/>
    <col min="5635" max="5635" width="22.28515625" style="21" customWidth="1"/>
    <col min="5636" max="5636" width="21" style="21" customWidth="1"/>
    <col min="5637" max="5637" width="20.7109375" style="21" customWidth="1"/>
    <col min="5638" max="5638" width="23.5703125" style="21" customWidth="1"/>
    <col min="5639" max="5639" width="31.42578125" style="21" customWidth="1"/>
    <col min="5640" max="5888" width="8.85546875" style="21"/>
    <col min="5889" max="5889" width="24.85546875" style="21" customWidth="1"/>
    <col min="5890" max="5890" width="40" style="21" customWidth="1"/>
    <col min="5891" max="5891" width="22.28515625" style="21" customWidth="1"/>
    <col min="5892" max="5892" width="21" style="21" customWidth="1"/>
    <col min="5893" max="5893" width="20.7109375" style="21" customWidth="1"/>
    <col min="5894" max="5894" width="23.5703125" style="21" customWidth="1"/>
    <col min="5895" max="5895" width="31.42578125" style="21" customWidth="1"/>
    <col min="5896" max="6144" width="8.85546875" style="21"/>
    <col min="6145" max="6145" width="24.85546875" style="21" customWidth="1"/>
    <col min="6146" max="6146" width="40" style="21" customWidth="1"/>
    <col min="6147" max="6147" width="22.28515625" style="21" customWidth="1"/>
    <col min="6148" max="6148" width="21" style="21" customWidth="1"/>
    <col min="6149" max="6149" width="20.7109375" style="21" customWidth="1"/>
    <col min="6150" max="6150" width="23.5703125" style="21" customWidth="1"/>
    <col min="6151" max="6151" width="31.42578125" style="21" customWidth="1"/>
    <col min="6152" max="6400" width="8.85546875" style="21"/>
    <col min="6401" max="6401" width="24.85546875" style="21" customWidth="1"/>
    <col min="6402" max="6402" width="40" style="21" customWidth="1"/>
    <col min="6403" max="6403" width="22.28515625" style="21" customWidth="1"/>
    <col min="6404" max="6404" width="21" style="21" customWidth="1"/>
    <col min="6405" max="6405" width="20.7109375" style="21" customWidth="1"/>
    <col min="6406" max="6406" width="23.5703125" style="21" customWidth="1"/>
    <col min="6407" max="6407" width="31.42578125" style="21" customWidth="1"/>
    <col min="6408" max="6656" width="8.85546875" style="21"/>
    <col min="6657" max="6657" width="24.85546875" style="21" customWidth="1"/>
    <col min="6658" max="6658" width="40" style="21" customWidth="1"/>
    <col min="6659" max="6659" width="22.28515625" style="21" customWidth="1"/>
    <col min="6660" max="6660" width="21" style="21" customWidth="1"/>
    <col min="6661" max="6661" width="20.7109375" style="21" customWidth="1"/>
    <col min="6662" max="6662" width="23.5703125" style="21" customWidth="1"/>
    <col min="6663" max="6663" width="31.42578125" style="21" customWidth="1"/>
    <col min="6664" max="6912" width="8.85546875" style="21"/>
    <col min="6913" max="6913" width="24.85546875" style="21" customWidth="1"/>
    <col min="6914" max="6914" width="40" style="21" customWidth="1"/>
    <col min="6915" max="6915" width="22.28515625" style="21" customWidth="1"/>
    <col min="6916" max="6916" width="21" style="21" customWidth="1"/>
    <col min="6917" max="6917" width="20.7109375" style="21" customWidth="1"/>
    <col min="6918" max="6918" width="23.5703125" style="21" customWidth="1"/>
    <col min="6919" max="6919" width="31.42578125" style="21" customWidth="1"/>
    <col min="6920" max="7168" width="8.85546875" style="21"/>
    <col min="7169" max="7169" width="24.85546875" style="21" customWidth="1"/>
    <col min="7170" max="7170" width="40" style="21" customWidth="1"/>
    <col min="7171" max="7171" width="22.28515625" style="21" customWidth="1"/>
    <col min="7172" max="7172" width="21" style="21" customWidth="1"/>
    <col min="7173" max="7173" width="20.7109375" style="21" customWidth="1"/>
    <col min="7174" max="7174" width="23.5703125" style="21" customWidth="1"/>
    <col min="7175" max="7175" width="31.42578125" style="21" customWidth="1"/>
    <col min="7176" max="7424" width="8.85546875" style="21"/>
    <col min="7425" max="7425" width="24.85546875" style="21" customWidth="1"/>
    <col min="7426" max="7426" width="40" style="21" customWidth="1"/>
    <col min="7427" max="7427" width="22.28515625" style="21" customWidth="1"/>
    <col min="7428" max="7428" width="21" style="21" customWidth="1"/>
    <col min="7429" max="7429" width="20.7109375" style="21" customWidth="1"/>
    <col min="7430" max="7430" width="23.5703125" style="21" customWidth="1"/>
    <col min="7431" max="7431" width="31.42578125" style="21" customWidth="1"/>
    <col min="7432" max="7680" width="8.85546875" style="21"/>
    <col min="7681" max="7681" width="24.85546875" style="21" customWidth="1"/>
    <col min="7682" max="7682" width="40" style="21" customWidth="1"/>
    <col min="7683" max="7683" width="22.28515625" style="21" customWidth="1"/>
    <col min="7684" max="7684" width="21" style="21" customWidth="1"/>
    <col min="7685" max="7685" width="20.7109375" style="21" customWidth="1"/>
    <col min="7686" max="7686" width="23.5703125" style="21" customWidth="1"/>
    <col min="7687" max="7687" width="31.42578125" style="21" customWidth="1"/>
    <col min="7688" max="7936" width="8.85546875" style="21"/>
    <col min="7937" max="7937" width="24.85546875" style="21" customWidth="1"/>
    <col min="7938" max="7938" width="40" style="21" customWidth="1"/>
    <col min="7939" max="7939" width="22.28515625" style="21" customWidth="1"/>
    <col min="7940" max="7940" width="21" style="21" customWidth="1"/>
    <col min="7941" max="7941" width="20.7109375" style="21" customWidth="1"/>
    <col min="7942" max="7942" width="23.5703125" style="21" customWidth="1"/>
    <col min="7943" max="7943" width="31.42578125" style="21" customWidth="1"/>
    <col min="7944" max="8192" width="8.85546875" style="21"/>
    <col min="8193" max="8193" width="24.85546875" style="21" customWidth="1"/>
    <col min="8194" max="8194" width="40" style="21" customWidth="1"/>
    <col min="8195" max="8195" width="22.28515625" style="21" customWidth="1"/>
    <col min="8196" max="8196" width="21" style="21" customWidth="1"/>
    <col min="8197" max="8197" width="20.7109375" style="21" customWidth="1"/>
    <col min="8198" max="8198" width="23.5703125" style="21" customWidth="1"/>
    <col min="8199" max="8199" width="31.42578125" style="21" customWidth="1"/>
    <col min="8200" max="8448" width="8.85546875" style="21"/>
    <col min="8449" max="8449" width="24.85546875" style="21" customWidth="1"/>
    <col min="8450" max="8450" width="40" style="21" customWidth="1"/>
    <col min="8451" max="8451" width="22.28515625" style="21" customWidth="1"/>
    <col min="8452" max="8452" width="21" style="21" customWidth="1"/>
    <col min="8453" max="8453" width="20.7109375" style="21" customWidth="1"/>
    <col min="8454" max="8454" width="23.5703125" style="21" customWidth="1"/>
    <col min="8455" max="8455" width="31.42578125" style="21" customWidth="1"/>
    <col min="8456" max="8704" width="8.85546875" style="21"/>
    <col min="8705" max="8705" width="24.85546875" style="21" customWidth="1"/>
    <col min="8706" max="8706" width="40" style="21" customWidth="1"/>
    <col min="8707" max="8707" width="22.28515625" style="21" customWidth="1"/>
    <col min="8708" max="8708" width="21" style="21" customWidth="1"/>
    <col min="8709" max="8709" width="20.7109375" style="21" customWidth="1"/>
    <col min="8710" max="8710" width="23.5703125" style="21" customWidth="1"/>
    <col min="8711" max="8711" width="31.42578125" style="21" customWidth="1"/>
    <col min="8712" max="8960" width="8.85546875" style="21"/>
    <col min="8961" max="8961" width="24.85546875" style="21" customWidth="1"/>
    <col min="8962" max="8962" width="40" style="21" customWidth="1"/>
    <col min="8963" max="8963" width="22.28515625" style="21" customWidth="1"/>
    <col min="8964" max="8964" width="21" style="21" customWidth="1"/>
    <col min="8965" max="8965" width="20.7109375" style="21" customWidth="1"/>
    <col min="8966" max="8966" width="23.5703125" style="21" customWidth="1"/>
    <col min="8967" max="8967" width="31.42578125" style="21" customWidth="1"/>
    <col min="8968" max="9216" width="8.85546875" style="21"/>
    <col min="9217" max="9217" width="24.85546875" style="21" customWidth="1"/>
    <col min="9218" max="9218" width="40" style="21" customWidth="1"/>
    <col min="9219" max="9219" width="22.28515625" style="21" customWidth="1"/>
    <col min="9220" max="9220" width="21" style="21" customWidth="1"/>
    <col min="9221" max="9221" width="20.7109375" style="21" customWidth="1"/>
    <col min="9222" max="9222" width="23.5703125" style="21" customWidth="1"/>
    <col min="9223" max="9223" width="31.42578125" style="21" customWidth="1"/>
    <col min="9224" max="9472" width="8.85546875" style="21"/>
    <col min="9473" max="9473" width="24.85546875" style="21" customWidth="1"/>
    <col min="9474" max="9474" width="40" style="21" customWidth="1"/>
    <col min="9475" max="9475" width="22.28515625" style="21" customWidth="1"/>
    <col min="9476" max="9476" width="21" style="21" customWidth="1"/>
    <col min="9477" max="9477" width="20.7109375" style="21" customWidth="1"/>
    <col min="9478" max="9478" width="23.5703125" style="21" customWidth="1"/>
    <col min="9479" max="9479" width="31.42578125" style="21" customWidth="1"/>
    <col min="9480" max="9728" width="8.85546875" style="21"/>
    <col min="9729" max="9729" width="24.85546875" style="21" customWidth="1"/>
    <col min="9730" max="9730" width="40" style="21" customWidth="1"/>
    <col min="9731" max="9731" width="22.28515625" style="21" customWidth="1"/>
    <col min="9732" max="9732" width="21" style="21" customWidth="1"/>
    <col min="9733" max="9733" width="20.7109375" style="21" customWidth="1"/>
    <col min="9734" max="9734" width="23.5703125" style="21" customWidth="1"/>
    <col min="9735" max="9735" width="31.42578125" style="21" customWidth="1"/>
    <col min="9736" max="9984" width="8.85546875" style="21"/>
    <col min="9985" max="9985" width="24.85546875" style="21" customWidth="1"/>
    <col min="9986" max="9986" width="40" style="21" customWidth="1"/>
    <col min="9987" max="9987" width="22.28515625" style="21" customWidth="1"/>
    <col min="9988" max="9988" width="21" style="21" customWidth="1"/>
    <col min="9989" max="9989" width="20.7109375" style="21" customWidth="1"/>
    <col min="9990" max="9990" width="23.5703125" style="21" customWidth="1"/>
    <col min="9991" max="9991" width="31.42578125" style="21" customWidth="1"/>
    <col min="9992" max="10240" width="8.85546875" style="21"/>
    <col min="10241" max="10241" width="24.85546875" style="21" customWidth="1"/>
    <col min="10242" max="10242" width="40" style="21" customWidth="1"/>
    <col min="10243" max="10243" width="22.28515625" style="21" customWidth="1"/>
    <col min="10244" max="10244" width="21" style="21" customWidth="1"/>
    <col min="10245" max="10245" width="20.7109375" style="21" customWidth="1"/>
    <col min="10246" max="10246" width="23.5703125" style="21" customWidth="1"/>
    <col min="10247" max="10247" width="31.42578125" style="21" customWidth="1"/>
    <col min="10248" max="10496" width="8.85546875" style="21"/>
    <col min="10497" max="10497" width="24.85546875" style="21" customWidth="1"/>
    <col min="10498" max="10498" width="40" style="21" customWidth="1"/>
    <col min="10499" max="10499" width="22.28515625" style="21" customWidth="1"/>
    <col min="10500" max="10500" width="21" style="21" customWidth="1"/>
    <col min="10501" max="10501" width="20.7109375" style="21" customWidth="1"/>
    <col min="10502" max="10502" width="23.5703125" style="21" customWidth="1"/>
    <col min="10503" max="10503" width="31.42578125" style="21" customWidth="1"/>
    <col min="10504" max="10752" width="8.85546875" style="21"/>
    <col min="10753" max="10753" width="24.85546875" style="21" customWidth="1"/>
    <col min="10754" max="10754" width="40" style="21" customWidth="1"/>
    <col min="10755" max="10755" width="22.28515625" style="21" customWidth="1"/>
    <col min="10756" max="10756" width="21" style="21" customWidth="1"/>
    <col min="10757" max="10757" width="20.7109375" style="21" customWidth="1"/>
    <col min="10758" max="10758" width="23.5703125" style="21" customWidth="1"/>
    <col min="10759" max="10759" width="31.42578125" style="21" customWidth="1"/>
    <col min="10760" max="11008" width="8.85546875" style="21"/>
    <col min="11009" max="11009" width="24.85546875" style="21" customWidth="1"/>
    <col min="11010" max="11010" width="40" style="21" customWidth="1"/>
    <col min="11011" max="11011" width="22.28515625" style="21" customWidth="1"/>
    <col min="11012" max="11012" width="21" style="21" customWidth="1"/>
    <col min="11013" max="11013" width="20.7109375" style="21" customWidth="1"/>
    <col min="11014" max="11014" width="23.5703125" style="21" customWidth="1"/>
    <col min="11015" max="11015" width="31.42578125" style="21" customWidth="1"/>
    <col min="11016" max="11264" width="8.85546875" style="21"/>
    <col min="11265" max="11265" width="24.85546875" style="21" customWidth="1"/>
    <col min="11266" max="11266" width="40" style="21" customWidth="1"/>
    <col min="11267" max="11267" width="22.28515625" style="21" customWidth="1"/>
    <col min="11268" max="11268" width="21" style="21" customWidth="1"/>
    <col min="11269" max="11269" width="20.7109375" style="21" customWidth="1"/>
    <col min="11270" max="11270" width="23.5703125" style="21" customWidth="1"/>
    <col min="11271" max="11271" width="31.42578125" style="21" customWidth="1"/>
    <col min="11272" max="11520" width="8.85546875" style="21"/>
    <col min="11521" max="11521" width="24.85546875" style="21" customWidth="1"/>
    <col min="11522" max="11522" width="40" style="21" customWidth="1"/>
    <col min="11523" max="11523" width="22.28515625" style="21" customWidth="1"/>
    <col min="11524" max="11524" width="21" style="21" customWidth="1"/>
    <col min="11525" max="11525" width="20.7109375" style="21" customWidth="1"/>
    <col min="11526" max="11526" width="23.5703125" style="21" customWidth="1"/>
    <col min="11527" max="11527" width="31.42578125" style="21" customWidth="1"/>
    <col min="11528" max="11776" width="8.85546875" style="21"/>
    <col min="11777" max="11777" width="24.85546875" style="21" customWidth="1"/>
    <col min="11778" max="11778" width="40" style="21" customWidth="1"/>
    <col min="11779" max="11779" width="22.28515625" style="21" customWidth="1"/>
    <col min="11780" max="11780" width="21" style="21" customWidth="1"/>
    <col min="11781" max="11781" width="20.7109375" style="21" customWidth="1"/>
    <col min="11782" max="11782" width="23.5703125" style="21" customWidth="1"/>
    <col min="11783" max="11783" width="31.42578125" style="21" customWidth="1"/>
    <col min="11784" max="12032" width="8.85546875" style="21"/>
    <col min="12033" max="12033" width="24.85546875" style="21" customWidth="1"/>
    <col min="12034" max="12034" width="40" style="21" customWidth="1"/>
    <col min="12035" max="12035" width="22.28515625" style="21" customWidth="1"/>
    <col min="12036" max="12036" width="21" style="21" customWidth="1"/>
    <col min="12037" max="12037" width="20.7109375" style="21" customWidth="1"/>
    <col min="12038" max="12038" width="23.5703125" style="21" customWidth="1"/>
    <col min="12039" max="12039" width="31.42578125" style="21" customWidth="1"/>
    <col min="12040" max="12288" width="8.85546875" style="21"/>
    <col min="12289" max="12289" width="24.85546875" style="21" customWidth="1"/>
    <col min="12290" max="12290" width="40" style="21" customWidth="1"/>
    <col min="12291" max="12291" width="22.28515625" style="21" customWidth="1"/>
    <col min="12292" max="12292" width="21" style="21" customWidth="1"/>
    <col min="12293" max="12293" width="20.7109375" style="21" customWidth="1"/>
    <col min="12294" max="12294" width="23.5703125" style="21" customWidth="1"/>
    <col min="12295" max="12295" width="31.42578125" style="21" customWidth="1"/>
    <col min="12296" max="12544" width="8.85546875" style="21"/>
    <col min="12545" max="12545" width="24.85546875" style="21" customWidth="1"/>
    <col min="12546" max="12546" width="40" style="21" customWidth="1"/>
    <col min="12547" max="12547" width="22.28515625" style="21" customWidth="1"/>
    <col min="12548" max="12548" width="21" style="21" customWidth="1"/>
    <col min="12549" max="12549" width="20.7109375" style="21" customWidth="1"/>
    <col min="12550" max="12550" width="23.5703125" style="21" customWidth="1"/>
    <col min="12551" max="12551" width="31.42578125" style="21" customWidth="1"/>
    <col min="12552" max="12800" width="8.85546875" style="21"/>
    <col min="12801" max="12801" width="24.85546875" style="21" customWidth="1"/>
    <col min="12802" max="12802" width="40" style="21" customWidth="1"/>
    <col min="12803" max="12803" width="22.28515625" style="21" customWidth="1"/>
    <col min="12804" max="12804" width="21" style="21" customWidth="1"/>
    <col min="12805" max="12805" width="20.7109375" style="21" customWidth="1"/>
    <col min="12806" max="12806" width="23.5703125" style="21" customWidth="1"/>
    <col min="12807" max="12807" width="31.42578125" style="21" customWidth="1"/>
    <col min="12808" max="13056" width="8.85546875" style="21"/>
    <col min="13057" max="13057" width="24.85546875" style="21" customWidth="1"/>
    <col min="13058" max="13058" width="40" style="21" customWidth="1"/>
    <col min="13059" max="13059" width="22.28515625" style="21" customWidth="1"/>
    <col min="13060" max="13060" width="21" style="21" customWidth="1"/>
    <col min="13061" max="13061" width="20.7109375" style="21" customWidth="1"/>
    <col min="13062" max="13062" width="23.5703125" style="21" customWidth="1"/>
    <col min="13063" max="13063" width="31.42578125" style="21" customWidth="1"/>
    <col min="13064" max="13312" width="8.85546875" style="21"/>
    <col min="13313" max="13313" width="24.85546875" style="21" customWidth="1"/>
    <col min="13314" max="13314" width="40" style="21" customWidth="1"/>
    <col min="13315" max="13315" width="22.28515625" style="21" customWidth="1"/>
    <col min="13316" max="13316" width="21" style="21" customWidth="1"/>
    <col min="13317" max="13317" width="20.7109375" style="21" customWidth="1"/>
    <col min="13318" max="13318" width="23.5703125" style="21" customWidth="1"/>
    <col min="13319" max="13319" width="31.42578125" style="21" customWidth="1"/>
    <col min="13320" max="13568" width="8.85546875" style="21"/>
    <col min="13569" max="13569" width="24.85546875" style="21" customWidth="1"/>
    <col min="13570" max="13570" width="40" style="21" customWidth="1"/>
    <col min="13571" max="13571" width="22.28515625" style="21" customWidth="1"/>
    <col min="13572" max="13572" width="21" style="21" customWidth="1"/>
    <col min="13573" max="13573" width="20.7109375" style="21" customWidth="1"/>
    <col min="13574" max="13574" width="23.5703125" style="21" customWidth="1"/>
    <col min="13575" max="13575" width="31.42578125" style="21" customWidth="1"/>
    <col min="13576" max="13824" width="8.85546875" style="21"/>
    <col min="13825" max="13825" width="24.85546875" style="21" customWidth="1"/>
    <col min="13826" max="13826" width="40" style="21" customWidth="1"/>
    <col min="13827" max="13827" width="22.28515625" style="21" customWidth="1"/>
    <col min="13828" max="13828" width="21" style="21" customWidth="1"/>
    <col min="13829" max="13829" width="20.7109375" style="21" customWidth="1"/>
    <col min="13830" max="13830" width="23.5703125" style="21" customWidth="1"/>
    <col min="13831" max="13831" width="31.42578125" style="21" customWidth="1"/>
    <col min="13832" max="14080" width="8.85546875" style="21"/>
    <col min="14081" max="14081" width="24.85546875" style="21" customWidth="1"/>
    <col min="14082" max="14082" width="40" style="21" customWidth="1"/>
    <col min="14083" max="14083" width="22.28515625" style="21" customWidth="1"/>
    <col min="14084" max="14084" width="21" style="21" customWidth="1"/>
    <col min="14085" max="14085" width="20.7109375" style="21" customWidth="1"/>
    <col min="14086" max="14086" width="23.5703125" style="21" customWidth="1"/>
    <col min="14087" max="14087" width="31.42578125" style="21" customWidth="1"/>
    <col min="14088" max="14336" width="8.85546875" style="21"/>
    <col min="14337" max="14337" width="24.85546875" style="21" customWidth="1"/>
    <col min="14338" max="14338" width="40" style="21" customWidth="1"/>
    <col min="14339" max="14339" width="22.28515625" style="21" customWidth="1"/>
    <col min="14340" max="14340" width="21" style="21" customWidth="1"/>
    <col min="14341" max="14341" width="20.7109375" style="21" customWidth="1"/>
    <col min="14342" max="14342" width="23.5703125" style="21" customWidth="1"/>
    <col min="14343" max="14343" width="31.42578125" style="21" customWidth="1"/>
    <col min="14344" max="14592" width="8.85546875" style="21"/>
    <col min="14593" max="14593" width="24.85546875" style="21" customWidth="1"/>
    <col min="14594" max="14594" width="40" style="21" customWidth="1"/>
    <col min="14595" max="14595" width="22.28515625" style="21" customWidth="1"/>
    <col min="14596" max="14596" width="21" style="21" customWidth="1"/>
    <col min="14597" max="14597" width="20.7109375" style="21" customWidth="1"/>
    <col min="14598" max="14598" width="23.5703125" style="21" customWidth="1"/>
    <col min="14599" max="14599" width="31.42578125" style="21" customWidth="1"/>
    <col min="14600" max="14848" width="8.85546875" style="21"/>
    <col min="14849" max="14849" width="24.85546875" style="21" customWidth="1"/>
    <col min="14850" max="14850" width="40" style="21" customWidth="1"/>
    <col min="14851" max="14851" width="22.28515625" style="21" customWidth="1"/>
    <col min="14852" max="14852" width="21" style="21" customWidth="1"/>
    <col min="14853" max="14853" width="20.7109375" style="21" customWidth="1"/>
    <col min="14854" max="14854" width="23.5703125" style="21" customWidth="1"/>
    <col min="14855" max="14855" width="31.42578125" style="21" customWidth="1"/>
    <col min="14856" max="15104" width="8.85546875" style="21"/>
    <col min="15105" max="15105" width="24.85546875" style="21" customWidth="1"/>
    <col min="15106" max="15106" width="40" style="21" customWidth="1"/>
    <col min="15107" max="15107" width="22.28515625" style="21" customWidth="1"/>
    <col min="15108" max="15108" width="21" style="21" customWidth="1"/>
    <col min="15109" max="15109" width="20.7109375" style="21" customWidth="1"/>
    <col min="15110" max="15110" width="23.5703125" style="21" customWidth="1"/>
    <col min="15111" max="15111" width="31.42578125" style="21" customWidth="1"/>
    <col min="15112" max="15360" width="8.85546875" style="21"/>
    <col min="15361" max="15361" width="24.85546875" style="21" customWidth="1"/>
    <col min="15362" max="15362" width="40" style="21" customWidth="1"/>
    <col min="15363" max="15363" width="22.28515625" style="21" customWidth="1"/>
    <col min="15364" max="15364" width="21" style="21" customWidth="1"/>
    <col min="15365" max="15365" width="20.7109375" style="21" customWidth="1"/>
    <col min="15366" max="15366" width="23.5703125" style="21" customWidth="1"/>
    <col min="15367" max="15367" width="31.42578125" style="21" customWidth="1"/>
    <col min="15368" max="15616" width="8.85546875" style="21"/>
    <col min="15617" max="15617" width="24.85546875" style="21" customWidth="1"/>
    <col min="15618" max="15618" width="40" style="21" customWidth="1"/>
    <col min="15619" max="15619" width="22.28515625" style="21" customWidth="1"/>
    <col min="15620" max="15620" width="21" style="21" customWidth="1"/>
    <col min="15621" max="15621" width="20.7109375" style="21" customWidth="1"/>
    <col min="15622" max="15622" width="23.5703125" style="21" customWidth="1"/>
    <col min="15623" max="15623" width="31.42578125" style="21" customWidth="1"/>
    <col min="15624" max="15872" width="8.85546875" style="21"/>
    <col min="15873" max="15873" width="24.85546875" style="21" customWidth="1"/>
    <col min="15874" max="15874" width="40" style="21" customWidth="1"/>
    <col min="15875" max="15875" width="22.28515625" style="21" customWidth="1"/>
    <col min="15876" max="15876" width="21" style="21" customWidth="1"/>
    <col min="15877" max="15877" width="20.7109375" style="21" customWidth="1"/>
    <col min="15878" max="15878" width="23.5703125" style="21" customWidth="1"/>
    <col min="15879" max="15879" width="31.42578125" style="21" customWidth="1"/>
    <col min="15880" max="16128" width="8.85546875" style="21"/>
    <col min="16129" max="16129" width="24.85546875" style="21" customWidth="1"/>
    <col min="16130" max="16130" width="40" style="21" customWidth="1"/>
    <col min="16131" max="16131" width="22.28515625" style="21" customWidth="1"/>
    <col min="16132" max="16132" width="21" style="21" customWidth="1"/>
    <col min="16133" max="16133" width="20.7109375" style="21" customWidth="1"/>
    <col min="16134" max="16134" width="23.5703125" style="21" customWidth="1"/>
    <col min="16135" max="16135" width="31.42578125" style="21" customWidth="1"/>
    <col min="16136" max="16383" width="8.85546875" style="21"/>
    <col min="16384" max="16384" width="8.85546875" style="21" customWidth="1"/>
  </cols>
  <sheetData>
    <row r="1" spans="1:7" ht="19.5" thickBot="1" x14ac:dyDescent="0.35">
      <c r="A1" s="119" t="s">
        <v>710</v>
      </c>
      <c r="B1" s="119"/>
      <c r="C1" s="119"/>
      <c r="D1" s="119"/>
      <c r="E1" s="119"/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x14ac:dyDescent="0.25">
      <c r="A3" s="2">
        <v>1</v>
      </c>
      <c r="B3" s="25" t="s">
        <v>74</v>
      </c>
      <c r="C3" s="25" t="s">
        <v>75</v>
      </c>
      <c r="D3" s="25" t="s">
        <v>76</v>
      </c>
      <c r="E3" s="3">
        <v>47.722499999999997</v>
      </c>
      <c r="F3" s="36" t="s">
        <v>77</v>
      </c>
      <c r="G3" s="37" t="s">
        <v>78</v>
      </c>
    </row>
    <row r="4" spans="1:7" x14ac:dyDescent="0.25">
      <c r="A4" s="5">
        <v>2</v>
      </c>
      <c r="B4" s="25"/>
      <c r="C4" s="25"/>
      <c r="D4" s="6"/>
      <c r="E4" s="7"/>
      <c r="F4" s="28"/>
      <c r="G4" s="8"/>
    </row>
    <row r="5" spans="1:7" x14ac:dyDescent="0.25">
      <c r="A5" s="5">
        <v>3</v>
      </c>
      <c r="B5" s="9"/>
      <c r="C5" s="9"/>
      <c r="D5" s="9"/>
      <c r="E5" s="10"/>
      <c r="F5" s="12"/>
      <c r="G5" s="30"/>
    </row>
    <row r="6" spans="1:7" x14ac:dyDescent="0.25">
      <c r="A6" s="5">
        <v>4</v>
      </c>
      <c r="B6" s="9"/>
      <c r="C6" s="9"/>
      <c r="D6" s="9"/>
      <c r="E6" s="10"/>
      <c r="F6" s="12"/>
      <c r="G6" s="30"/>
    </row>
    <row r="7" spans="1:7" x14ac:dyDescent="0.25">
      <c r="A7" s="5">
        <v>5</v>
      </c>
      <c r="B7" s="9"/>
      <c r="C7" s="9"/>
      <c r="D7" s="9"/>
      <c r="E7" s="10"/>
      <c r="F7" s="12"/>
      <c r="G7" s="30"/>
    </row>
    <row r="8" spans="1:7" x14ac:dyDescent="0.25">
      <c r="A8" s="5">
        <v>6</v>
      </c>
      <c r="B8" s="9"/>
      <c r="C8" s="9"/>
      <c r="D8" s="9"/>
      <c r="E8" s="10"/>
      <c r="F8" s="12"/>
      <c r="G8" s="31"/>
    </row>
    <row r="9" spans="1:7" x14ac:dyDescent="0.25">
      <c r="A9" s="5">
        <v>7</v>
      </c>
      <c r="B9" s="9"/>
      <c r="C9" s="9"/>
      <c r="D9" s="9"/>
      <c r="E9" s="10"/>
      <c r="F9" s="12"/>
      <c r="G9" s="30"/>
    </row>
    <row r="10" spans="1:7" x14ac:dyDescent="0.25">
      <c r="A10" s="5">
        <v>8</v>
      </c>
      <c r="B10" s="9"/>
      <c r="C10" s="9"/>
      <c r="D10" s="9"/>
      <c r="E10" s="10"/>
      <c r="F10" s="12"/>
      <c r="G10" s="30"/>
    </row>
    <row r="11" spans="1:7" x14ac:dyDescent="0.25">
      <c r="A11" s="5">
        <v>9</v>
      </c>
      <c r="B11" s="9"/>
      <c r="C11" s="9"/>
      <c r="D11" s="9"/>
      <c r="E11" s="10"/>
      <c r="F11" s="12"/>
      <c r="G11" s="31"/>
    </row>
    <row r="12" spans="1:7" x14ac:dyDescent="0.25">
      <c r="A12" s="32">
        <v>10</v>
      </c>
      <c r="B12" s="12"/>
      <c r="C12" s="12"/>
      <c r="D12" s="12"/>
      <c r="E12" s="10"/>
      <c r="F12" s="12"/>
      <c r="G12" s="30"/>
    </row>
    <row r="13" spans="1:7" x14ac:dyDescent="0.25">
      <c r="A13" s="32">
        <v>11</v>
      </c>
      <c r="B13" s="12"/>
      <c r="C13" s="12"/>
      <c r="D13" s="12"/>
      <c r="E13" s="10"/>
      <c r="F13" s="12"/>
      <c r="G13" s="30"/>
    </row>
    <row r="14" spans="1:7" x14ac:dyDescent="0.25">
      <c r="A14" s="32">
        <v>12</v>
      </c>
      <c r="B14" s="12"/>
      <c r="C14" s="12"/>
      <c r="D14" s="12"/>
      <c r="E14" s="10"/>
      <c r="F14" s="12"/>
      <c r="G14" s="30"/>
    </row>
    <row r="15" spans="1:7" x14ac:dyDescent="0.25">
      <c r="A15" s="5">
        <v>13</v>
      </c>
      <c r="B15" s="9"/>
      <c r="C15" s="9"/>
      <c r="D15" s="9"/>
      <c r="E15" s="10"/>
      <c r="F15" s="12"/>
      <c r="G15" s="30"/>
    </row>
    <row r="16" spans="1:7" x14ac:dyDescent="0.25">
      <c r="A16" s="32">
        <v>14</v>
      </c>
      <c r="B16" s="12"/>
      <c r="C16" s="12"/>
      <c r="D16" s="12"/>
      <c r="E16" s="10"/>
      <c r="F16" s="12"/>
      <c r="G16" s="31"/>
    </row>
    <row r="17" spans="1:7" x14ac:dyDescent="0.25">
      <c r="A17" s="5">
        <v>15</v>
      </c>
      <c r="B17" s="9"/>
      <c r="C17" s="9"/>
      <c r="D17" s="9"/>
      <c r="E17" s="10"/>
      <c r="F17" s="12"/>
      <c r="G17" s="30"/>
    </row>
    <row r="18" spans="1:7" x14ac:dyDescent="0.25">
      <c r="A18" s="5">
        <v>16</v>
      </c>
      <c r="B18" s="9"/>
      <c r="C18" s="9"/>
      <c r="D18" s="9"/>
      <c r="E18" s="10"/>
      <c r="F18" s="12"/>
      <c r="G18" s="30"/>
    </row>
    <row r="19" spans="1:7" x14ac:dyDescent="0.25">
      <c r="A19" s="5">
        <v>17</v>
      </c>
      <c r="B19" s="9"/>
      <c r="C19" s="9"/>
      <c r="D19" s="9"/>
      <c r="E19" s="10"/>
      <c r="F19" s="12"/>
      <c r="G19" s="30"/>
    </row>
    <row r="20" spans="1:7" x14ac:dyDescent="0.25">
      <c r="A20" s="32">
        <v>18</v>
      </c>
      <c r="B20" s="12"/>
      <c r="C20" s="12"/>
      <c r="D20" s="12"/>
      <c r="E20" s="10"/>
      <c r="F20" s="12"/>
      <c r="G20" s="30"/>
    </row>
    <row r="21" spans="1:7" x14ac:dyDescent="0.25">
      <c r="A21" s="5">
        <v>19</v>
      </c>
      <c r="B21" s="9"/>
      <c r="C21" s="9"/>
      <c r="D21" s="9"/>
      <c r="E21" s="10"/>
      <c r="F21" s="12"/>
      <c r="G21" s="31"/>
    </row>
    <row r="22" spans="1:7" x14ac:dyDescent="0.25">
      <c r="A22" s="33">
        <v>20</v>
      </c>
      <c r="B22" s="13"/>
      <c r="C22" s="13"/>
      <c r="D22" s="13"/>
      <c r="E22" s="14"/>
      <c r="F22" s="16"/>
      <c r="G22" s="34"/>
    </row>
    <row r="23" spans="1:7" x14ac:dyDescent="0.25">
      <c r="A23" s="33">
        <v>21</v>
      </c>
      <c r="B23" s="13"/>
      <c r="C23" s="13"/>
      <c r="D23" s="13"/>
      <c r="E23" s="14"/>
      <c r="F23" s="16"/>
      <c r="G23" s="17"/>
    </row>
    <row r="24" spans="1:7" ht="18.75" x14ac:dyDescent="0.3">
      <c r="A24" s="117" t="s">
        <v>6</v>
      </c>
      <c r="B24" s="117"/>
      <c r="C24" s="20"/>
      <c r="D24" s="20"/>
      <c r="E24" s="38">
        <f>SUM(E3:E23)</f>
        <v>47.722499999999997</v>
      </c>
      <c r="F24" s="9"/>
      <c r="G24" s="9"/>
    </row>
    <row r="25" spans="1:7" x14ac:dyDescent="0.25">
      <c r="A25" s="118"/>
      <c r="B25" s="118"/>
    </row>
  </sheetData>
  <mergeCells count="3">
    <mergeCell ref="A24:B24"/>
    <mergeCell ref="A25:B25"/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>
      <selection activeCell="F1" sqref="F1:F1048576"/>
    </sheetView>
  </sheetViews>
  <sheetFormatPr defaultRowHeight="15" x14ac:dyDescent="0.25"/>
  <cols>
    <col min="1" max="1" width="8.85546875" style="21"/>
    <col min="2" max="2" width="24.85546875" style="21" customWidth="1"/>
    <col min="3" max="3" width="40" style="21" customWidth="1"/>
    <col min="4" max="4" width="22.28515625" style="21" customWidth="1"/>
    <col min="5" max="5" width="21" style="21" customWidth="1"/>
    <col min="6" max="6" width="23.5703125" style="21" customWidth="1"/>
    <col min="7" max="7" width="31.42578125" style="21" customWidth="1"/>
    <col min="8" max="256" width="8.85546875" style="21"/>
    <col min="257" max="257" width="24.85546875" style="21" customWidth="1"/>
    <col min="258" max="258" width="40" style="21" customWidth="1"/>
    <col min="259" max="259" width="22.28515625" style="21" customWidth="1"/>
    <col min="260" max="260" width="21" style="21" customWidth="1"/>
    <col min="261" max="261" width="20.7109375" style="21" customWidth="1"/>
    <col min="262" max="262" width="23.5703125" style="21" customWidth="1"/>
    <col min="263" max="263" width="31.42578125" style="21" customWidth="1"/>
    <col min="264" max="512" width="8.85546875" style="21"/>
    <col min="513" max="513" width="24.85546875" style="21" customWidth="1"/>
    <col min="514" max="514" width="40" style="21" customWidth="1"/>
    <col min="515" max="515" width="22.28515625" style="21" customWidth="1"/>
    <col min="516" max="516" width="21" style="21" customWidth="1"/>
    <col min="517" max="517" width="20.7109375" style="21" customWidth="1"/>
    <col min="518" max="518" width="23.5703125" style="21" customWidth="1"/>
    <col min="519" max="519" width="31.42578125" style="21" customWidth="1"/>
    <col min="520" max="768" width="8.85546875" style="21"/>
    <col min="769" max="769" width="24.85546875" style="21" customWidth="1"/>
    <col min="770" max="770" width="40" style="21" customWidth="1"/>
    <col min="771" max="771" width="22.28515625" style="21" customWidth="1"/>
    <col min="772" max="772" width="21" style="21" customWidth="1"/>
    <col min="773" max="773" width="20.7109375" style="21" customWidth="1"/>
    <col min="774" max="774" width="23.5703125" style="21" customWidth="1"/>
    <col min="775" max="775" width="31.42578125" style="21" customWidth="1"/>
    <col min="776" max="1024" width="8.85546875" style="21"/>
    <col min="1025" max="1025" width="24.85546875" style="21" customWidth="1"/>
    <col min="1026" max="1026" width="40" style="21" customWidth="1"/>
    <col min="1027" max="1027" width="22.28515625" style="21" customWidth="1"/>
    <col min="1028" max="1028" width="21" style="21" customWidth="1"/>
    <col min="1029" max="1029" width="20.7109375" style="21" customWidth="1"/>
    <col min="1030" max="1030" width="23.5703125" style="21" customWidth="1"/>
    <col min="1031" max="1031" width="31.42578125" style="21" customWidth="1"/>
    <col min="1032" max="1280" width="8.85546875" style="21"/>
    <col min="1281" max="1281" width="24.85546875" style="21" customWidth="1"/>
    <col min="1282" max="1282" width="40" style="21" customWidth="1"/>
    <col min="1283" max="1283" width="22.28515625" style="21" customWidth="1"/>
    <col min="1284" max="1284" width="21" style="21" customWidth="1"/>
    <col min="1285" max="1285" width="20.7109375" style="21" customWidth="1"/>
    <col min="1286" max="1286" width="23.5703125" style="21" customWidth="1"/>
    <col min="1287" max="1287" width="31.42578125" style="21" customWidth="1"/>
    <col min="1288" max="1536" width="8.85546875" style="21"/>
    <col min="1537" max="1537" width="24.85546875" style="21" customWidth="1"/>
    <col min="1538" max="1538" width="40" style="21" customWidth="1"/>
    <col min="1539" max="1539" width="22.28515625" style="21" customWidth="1"/>
    <col min="1540" max="1540" width="21" style="21" customWidth="1"/>
    <col min="1541" max="1541" width="20.7109375" style="21" customWidth="1"/>
    <col min="1542" max="1542" width="23.5703125" style="21" customWidth="1"/>
    <col min="1543" max="1543" width="31.42578125" style="21" customWidth="1"/>
    <col min="1544" max="1792" width="8.85546875" style="21"/>
    <col min="1793" max="1793" width="24.85546875" style="21" customWidth="1"/>
    <col min="1794" max="1794" width="40" style="21" customWidth="1"/>
    <col min="1795" max="1795" width="22.28515625" style="21" customWidth="1"/>
    <col min="1796" max="1796" width="21" style="21" customWidth="1"/>
    <col min="1797" max="1797" width="20.7109375" style="21" customWidth="1"/>
    <col min="1798" max="1798" width="23.5703125" style="21" customWidth="1"/>
    <col min="1799" max="1799" width="31.42578125" style="21" customWidth="1"/>
    <col min="1800" max="2048" width="8.85546875" style="21"/>
    <col min="2049" max="2049" width="24.85546875" style="21" customWidth="1"/>
    <col min="2050" max="2050" width="40" style="21" customWidth="1"/>
    <col min="2051" max="2051" width="22.28515625" style="21" customWidth="1"/>
    <col min="2052" max="2052" width="21" style="21" customWidth="1"/>
    <col min="2053" max="2053" width="20.7109375" style="21" customWidth="1"/>
    <col min="2054" max="2054" width="23.5703125" style="21" customWidth="1"/>
    <col min="2055" max="2055" width="31.42578125" style="21" customWidth="1"/>
    <col min="2056" max="2304" width="8.85546875" style="21"/>
    <col min="2305" max="2305" width="24.85546875" style="21" customWidth="1"/>
    <col min="2306" max="2306" width="40" style="21" customWidth="1"/>
    <col min="2307" max="2307" width="22.28515625" style="21" customWidth="1"/>
    <col min="2308" max="2308" width="21" style="21" customWidth="1"/>
    <col min="2309" max="2309" width="20.7109375" style="21" customWidth="1"/>
    <col min="2310" max="2310" width="23.5703125" style="21" customWidth="1"/>
    <col min="2311" max="2311" width="31.42578125" style="21" customWidth="1"/>
    <col min="2312" max="2560" width="8.85546875" style="21"/>
    <col min="2561" max="2561" width="24.85546875" style="21" customWidth="1"/>
    <col min="2562" max="2562" width="40" style="21" customWidth="1"/>
    <col min="2563" max="2563" width="22.28515625" style="21" customWidth="1"/>
    <col min="2564" max="2564" width="21" style="21" customWidth="1"/>
    <col min="2565" max="2565" width="20.7109375" style="21" customWidth="1"/>
    <col min="2566" max="2566" width="23.5703125" style="21" customWidth="1"/>
    <col min="2567" max="2567" width="31.42578125" style="21" customWidth="1"/>
    <col min="2568" max="2816" width="8.85546875" style="21"/>
    <col min="2817" max="2817" width="24.85546875" style="21" customWidth="1"/>
    <col min="2818" max="2818" width="40" style="21" customWidth="1"/>
    <col min="2819" max="2819" width="22.28515625" style="21" customWidth="1"/>
    <col min="2820" max="2820" width="21" style="21" customWidth="1"/>
    <col min="2821" max="2821" width="20.7109375" style="21" customWidth="1"/>
    <col min="2822" max="2822" width="23.5703125" style="21" customWidth="1"/>
    <col min="2823" max="2823" width="31.42578125" style="21" customWidth="1"/>
    <col min="2824" max="3072" width="8.85546875" style="21"/>
    <col min="3073" max="3073" width="24.85546875" style="21" customWidth="1"/>
    <col min="3074" max="3074" width="40" style="21" customWidth="1"/>
    <col min="3075" max="3075" width="22.28515625" style="21" customWidth="1"/>
    <col min="3076" max="3076" width="21" style="21" customWidth="1"/>
    <col min="3077" max="3077" width="20.7109375" style="21" customWidth="1"/>
    <col min="3078" max="3078" width="23.5703125" style="21" customWidth="1"/>
    <col min="3079" max="3079" width="31.42578125" style="21" customWidth="1"/>
    <col min="3080" max="3328" width="8.85546875" style="21"/>
    <col min="3329" max="3329" width="24.85546875" style="21" customWidth="1"/>
    <col min="3330" max="3330" width="40" style="21" customWidth="1"/>
    <col min="3331" max="3331" width="22.28515625" style="21" customWidth="1"/>
    <col min="3332" max="3332" width="21" style="21" customWidth="1"/>
    <col min="3333" max="3333" width="20.7109375" style="21" customWidth="1"/>
    <col min="3334" max="3334" width="23.5703125" style="21" customWidth="1"/>
    <col min="3335" max="3335" width="31.42578125" style="21" customWidth="1"/>
    <col min="3336" max="3584" width="8.85546875" style="21"/>
    <col min="3585" max="3585" width="24.85546875" style="21" customWidth="1"/>
    <col min="3586" max="3586" width="40" style="21" customWidth="1"/>
    <col min="3587" max="3587" width="22.28515625" style="21" customWidth="1"/>
    <col min="3588" max="3588" width="21" style="21" customWidth="1"/>
    <col min="3589" max="3589" width="20.7109375" style="21" customWidth="1"/>
    <col min="3590" max="3590" width="23.5703125" style="21" customWidth="1"/>
    <col min="3591" max="3591" width="31.42578125" style="21" customWidth="1"/>
    <col min="3592" max="3840" width="8.85546875" style="21"/>
    <col min="3841" max="3841" width="24.85546875" style="21" customWidth="1"/>
    <col min="3842" max="3842" width="40" style="21" customWidth="1"/>
    <col min="3843" max="3843" width="22.28515625" style="21" customWidth="1"/>
    <col min="3844" max="3844" width="21" style="21" customWidth="1"/>
    <col min="3845" max="3845" width="20.7109375" style="21" customWidth="1"/>
    <col min="3846" max="3846" width="23.5703125" style="21" customWidth="1"/>
    <col min="3847" max="3847" width="31.42578125" style="21" customWidth="1"/>
    <col min="3848" max="4096" width="8.85546875" style="21"/>
    <col min="4097" max="4097" width="24.85546875" style="21" customWidth="1"/>
    <col min="4098" max="4098" width="40" style="21" customWidth="1"/>
    <col min="4099" max="4099" width="22.28515625" style="21" customWidth="1"/>
    <col min="4100" max="4100" width="21" style="21" customWidth="1"/>
    <col min="4101" max="4101" width="20.7109375" style="21" customWidth="1"/>
    <col min="4102" max="4102" width="23.5703125" style="21" customWidth="1"/>
    <col min="4103" max="4103" width="31.42578125" style="21" customWidth="1"/>
    <col min="4104" max="4352" width="8.85546875" style="21"/>
    <col min="4353" max="4353" width="24.85546875" style="21" customWidth="1"/>
    <col min="4354" max="4354" width="40" style="21" customWidth="1"/>
    <col min="4355" max="4355" width="22.28515625" style="21" customWidth="1"/>
    <col min="4356" max="4356" width="21" style="21" customWidth="1"/>
    <col min="4357" max="4357" width="20.7109375" style="21" customWidth="1"/>
    <col min="4358" max="4358" width="23.5703125" style="21" customWidth="1"/>
    <col min="4359" max="4359" width="31.42578125" style="21" customWidth="1"/>
    <col min="4360" max="4608" width="8.85546875" style="21"/>
    <col min="4609" max="4609" width="24.85546875" style="21" customWidth="1"/>
    <col min="4610" max="4610" width="40" style="21" customWidth="1"/>
    <col min="4611" max="4611" width="22.28515625" style="21" customWidth="1"/>
    <col min="4612" max="4612" width="21" style="21" customWidth="1"/>
    <col min="4613" max="4613" width="20.7109375" style="21" customWidth="1"/>
    <col min="4614" max="4614" width="23.5703125" style="21" customWidth="1"/>
    <col min="4615" max="4615" width="31.42578125" style="21" customWidth="1"/>
    <col min="4616" max="4864" width="8.85546875" style="21"/>
    <col min="4865" max="4865" width="24.85546875" style="21" customWidth="1"/>
    <col min="4866" max="4866" width="40" style="21" customWidth="1"/>
    <col min="4867" max="4867" width="22.28515625" style="21" customWidth="1"/>
    <col min="4868" max="4868" width="21" style="21" customWidth="1"/>
    <col min="4869" max="4869" width="20.7109375" style="21" customWidth="1"/>
    <col min="4870" max="4870" width="23.5703125" style="21" customWidth="1"/>
    <col min="4871" max="4871" width="31.42578125" style="21" customWidth="1"/>
    <col min="4872" max="5120" width="8.85546875" style="21"/>
    <col min="5121" max="5121" width="24.85546875" style="21" customWidth="1"/>
    <col min="5122" max="5122" width="40" style="21" customWidth="1"/>
    <col min="5123" max="5123" width="22.28515625" style="21" customWidth="1"/>
    <col min="5124" max="5124" width="21" style="21" customWidth="1"/>
    <col min="5125" max="5125" width="20.7109375" style="21" customWidth="1"/>
    <col min="5126" max="5126" width="23.5703125" style="21" customWidth="1"/>
    <col min="5127" max="5127" width="31.42578125" style="21" customWidth="1"/>
    <col min="5128" max="5376" width="8.85546875" style="21"/>
    <col min="5377" max="5377" width="24.85546875" style="21" customWidth="1"/>
    <col min="5378" max="5378" width="40" style="21" customWidth="1"/>
    <col min="5379" max="5379" width="22.28515625" style="21" customWidth="1"/>
    <col min="5380" max="5380" width="21" style="21" customWidth="1"/>
    <col min="5381" max="5381" width="20.7109375" style="21" customWidth="1"/>
    <col min="5382" max="5382" width="23.5703125" style="21" customWidth="1"/>
    <col min="5383" max="5383" width="31.42578125" style="21" customWidth="1"/>
    <col min="5384" max="5632" width="8.85546875" style="21"/>
    <col min="5633" max="5633" width="24.85546875" style="21" customWidth="1"/>
    <col min="5634" max="5634" width="40" style="21" customWidth="1"/>
    <col min="5635" max="5635" width="22.28515625" style="21" customWidth="1"/>
    <col min="5636" max="5636" width="21" style="21" customWidth="1"/>
    <col min="5637" max="5637" width="20.7109375" style="21" customWidth="1"/>
    <col min="5638" max="5638" width="23.5703125" style="21" customWidth="1"/>
    <col min="5639" max="5639" width="31.42578125" style="21" customWidth="1"/>
    <col min="5640" max="5888" width="8.85546875" style="21"/>
    <col min="5889" max="5889" width="24.85546875" style="21" customWidth="1"/>
    <col min="5890" max="5890" width="40" style="21" customWidth="1"/>
    <col min="5891" max="5891" width="22.28515625" style="21" customWidth="1"/>
    <col min="5892" max="5892" width="21" style="21" customWidth="1"/>
    <col min="5893" max="5893" width="20.7109375" style="21" customWidth="1"/>
    <col min="5894" max="5894" width="23.5703125" style="21" customWidth="1"/>
    <col min="5895" max="5895" width="31.42578125" style="21" customWidth="1"/>
    <col min="5896" max="6144" width="8.85546875" style="21"/>
    <col min="6145" max="6145" width="24.85546875" style="21" customWidth="1"/>
    <col min="6146" max="6146" width="40" style="21" customWidth="1"/>
    <col min="6147" max="6147" width="22.28515625" style="21" customWidth="1"/>
    <col min="6148" max="6148" width="21" style="21" customWidth="1"/>
    <col min="6149" max="6149" width="20.7109375" style="21" customWidth="1"/>
    <col min="6150" max="6150" width="23.5703125" style="21" customWidth="1"/>
    <col min="6151" max="6151" width="31.42578125" style="21" customWidth="1"/>
    <col min="6152" max="6400" width="8.85546875" style="21"/>
    <col min="6401" max="6401" width="24.85546875" style="21" customWidth="1"/>
    <col min="6402" max="6402" width="40" style="21" customWidth="1"/>
    <col min="6403" max="6403" width="22.28515625" style="21" customWidth="1"/>
    <col min="6404" max="6404" width="21" style="21" customWidth="1"/>
    <col min="6405" max="6405" width="20.7109375" style="21" customWidth="1"/>
    <col min="6406" max="6406" width="23.5703125" style="21" customWidth="1"/>
    <col min="6407" max="6407" width="31.42578125" style="21" customWidth="1"/>
    <col min="6408" max="6656" width="8.85546875" style="21"/>
    <col min="6657" max="6657" width="24.85546875" style="21" customWidth="1"/>
    <col min="6658" max="6658" width="40" style="21" customWidth="1"/>
    <col min="6659" max="6659" width="22.28515625" style="21" customWidth="1"/>
    <col min="6660" max="6660" width="21" style="21" customWidth="1"/>
    <col min="6661" max="6661" width="20.7109375" style="21" customWidth="1"/>
    <col min="6662" max="6662" width="23.5703125" style="21" customWidth="1"/>
    <col min="6663" max="6663" width="31.42578125" style="21" customWidth="1"/>
    <col min="6664" max="6912" width="8.85546875" style="21"/>
    <col min="6913" max="6913" width="24.85546875" style="21" customWidth="1"/>
    <col min="6914" max="6914" width="40" style="21" customWidth="1"/>
    <col min="6915" max="6915" width="22.28515625" style="21" customWidth="1"/>
    <col min="6916" max="6916" width="21" style="21" customWidth="1"/>
    <col min="6917" max="6917" width="20.7109375" style="21" customWidth="1"/>
    <col min="6918" max="6918" width="23.5703125" style="21" customWidth="1"/>
    <col min="6919" max="6919" width="31.42578125" style="21" customWidth="1"/>
    <col min="6920" max="7168" width="8.85546875" style="21"/>
    <col min="7169" max="7169" width="24.85546875" style="21" customWidth="1"/>
    <col min="7170" max="7170" width="40" style="21" customWidth="1"/>
    <col min="7171" max="7171" width="22.28515625" style="21" customWidth="1"/>
    <col min="7172" max="7172" width="21" style="21" customWidth="1"/>
    <col min="7173" max="7173" width="20.7109375" style="21" customWidth="1"/>
    <col min="7174" max="7174" width="23.5703125" style="21" customWidth="1"/>
    <col min="7175" max="7175" width="31.42578125" style="21" customWidth="1"/>
    <col min="7176" max="7424" width="8.85546875" style="21"/>
    <col min="7425" max="7425" width="24.85546875" style="21" customWidth="1"/>
    <col min="7426" max="7426" width="40" style="21" customWidth="1"/>
    <col min="7427" max="7427" width="22.28515625" style="21" customWidth="1"/>
    <col min="7428" max="7428" width="21" style="21" customWidth="1"/>
    <col min="7429" max="7429" width="20.7109375" style="21" customWidth="1"/>
    <col min="7430" max="7430" width="23.5703125" style="21" customWidth="1"/>
    <col min="7431" max="7431" width="31.42578125" style="21" customWidth="1"/>
    <col min="7432" max="7680" width="8.85546875" style="21"/>
    <col min="7681" max="7681" width="24.85546875" style="21" customWidth="1"/>
    <col min="7682" max="7682" width="40" style="21" customWidth="1"/>
    <col min="7683" max="7683" width="22.28515625" style="21" customWidth="1"/>
    <col min="7684" max="7684" width="21" style="21" customWidth="1"/>
    <col min="7685" max="7685" width="20.7109375" style="21" customWidth="1"/>
    <col min="7686" max="7686" width="23.5703125" style="21" customWidth="1"/>
    <col min="7687" max="7687" width="31.42578125" style="21" customWidth="1"/>
    <col min="7688" max="7936" width="8.85546875" style="21"/>
    <col min="7937" max="7937" width="24.85546875" style="21" customWidth="1"/>
    <col min="7938" max="7938" width="40" style="21" customWidth="1"/>
    <col min="7939" max="7939" width="22.28515625" style="21" customWidth="1"/>
    <col min="7940" max="7940" width="21" style="21" customWidth="1"/>
    <col min="7941" max="7941" width="20.7109375" style="21" customWidth="1"/>
    <col min="7942" max="7942" width="23.5703125" style="21" customWidth="1"/>
    <col min="7943" max="7943" width="31.42578125" style="21" customWidth="1"/>
    <col min="7944" max="8192" width="8.85546875" style="21"/>
    <col min="8193" max="8193" width="24.85546875" style="21" customWidth="1"/>
    <col min="8194" max="8194" width="40" style="21" customWidth="1"/>
    <col min="8195" max="8195" width="22.28515625" style="21" customWidth="1"/>
    <col min="8196" max="8196" width="21" style="21" customWidth="1"/>
    <col min="8197" max="8197" width="20.7109375" style="21" customWidth="1"/>
    <col min="8198" max="8198" width="23.5703125" style="21" customWidth="1"/>
    <col min="8199" max="8199" width="31.42578125" style="21" customWidth="1"/>
    <col min="8200" max="8448" width="8.85546875" style="21"/>
    <col min="8449" max="8449" width="24.85546875" style="21" customWidth="1"/>
    <col min="8450" max="8450" width="40" style="21" customWidth="1"/>
    <col min="8451" max="8451" width="22.28515625" style="21" customWidth="1"/>
    <col min="8452" max="8452" width="21" style="21" customWidth="1"/>
    <col min="8453" max="8453" width="20.7109375" style="21" customWidth="1"/>
    <col min="8454" max="8454" width="23.5703125" style="21" customWidth="1"/>
    <col min="8455" max="8455" width="31.42578125" style="21" customWidth="1"/>
    <col min="8456" max="8704" width="8.85546875" style="21"/>
    <col min="8705" max="8705" width="24.85546875" style="21" customWidth="1"/>
    <col min="8706" max="8706" width="40" style="21" customWidth="1"/>
    <col min="8707" max="8707" width="22.28515625" style="21" customWidth="1"/>
    <col min="8708" max="8708" width="21" style="21" customWidth="1"/>
    <col min="8709" max="8709" width="20.7109375" style="21" customWidth="1"/>
    <col min="8710" max="8710" width="23.5703125" style="21" customWidth="1"/>
    <col min="8711" max="8711" width="31.42578125" style="21" customWidth="1"/>
    <col min="8712" max="8960" width="8.85546875" style="21"/>
    <col min="8961" max="8961" width="24.85546875" style="21" customWidth="1"/>
    <col min="8962" max="8962" width="40" style="21" customWidth="1"/>
    <col min="8963" max="8963" width="22.28515625" style="21" customWidth="1"/>
    <col min="8964" max="8964" width="21" style="21" customWidth="1"/>
    <col min="8965" max="8965" width="20.7109375" style="21" customWidth="1"/>
    <col min="8966" max="8966" width="23.5703125" style="21" customWidth="1"/>
    <col min="8967" max="8967" width="31.42578125" style="21" customWidth="1"/>
    <col min="8968" max="9216" width="8.85546875" style="21"/>
    <col min="9217" max="9217" width="24.85546875" style="21" customWidth="1"/>
    <col min="9218" max="9218" width="40" style="21" customWidth="1"/>
    <col min="9219" max="9219" width="22.28515625" style="21" customWidth="1"/>
    <col min="9220" max="9220" width="21" style="21" customWidth="1"/>
    <col min="9221" max="9221" width="20.7109375" style="21" customWidth="1"/>
    <col min="9222" max="9222" width="23.5703125" style="21" customWidth="1"/>
    <col min="9223" max="9223" width="31.42578125" style="21" customWidth="1"/>
    <col min="9224" max="9472" width="8.85546875" style="21"/>
    <col min="9473" max="9473" width="24.85546875" style="21" customWidth="1"/>
    <col min="9474" max="9474" width="40" style="21" customWidth="1"/>
    <col min="9475" max="9475" width="22.28515625" style="21" customWidth="1"/>
    <col min="9476" max="9476" width="21" style="21" customWidth="1"/>
    <col min="9477" max="9477" width="20.7109375" style="21" customWidth="1"/>
    <col min="9478" max="9478" width="23.5703125" style="21" customWidth="1"/>
    <col min="9479" max="9479" width="31.42578125" style="21" customWidth="1"/>
    <col min="9480" max="9728" width="8.85546875" style="21"/>
    <col min="9729" max="9729" width="24.85546875" style="21" customWidth="1"/>
    <col min="9730" max="9730" width="40" style="21" customWidth="1"/>
    <col min="9731" max="9731" width="22.28515625" style="21" customWidth="1"/>
    <col min="9732" max="9732" width="21" style="21" customWidth="1"/>
    <col min="9733" max="9733" width="20.7109375" style="21" customWidth="1"/>
    <col min="9734" max="9734" width="23.5703125" style="21" customWidth="1"/>
    <col min="9735" max="9735" width="31.42578125" style="21" customWidth="1"/>
    <col min="9736" max="9984" width="8.85546875" style="21"/>
    <col min="9985" max="9985" width="24.85546875" style="21" customWidth="1"/>
    <col min="9986" max="9986" width="40" style="21" customWidth="1"/>
    <col min="9987" max="9987" width="22.28515625" style="21" customWidth="1"/>
    <col min="9988" max="9988" width="21" style="21" customWidth="1"/>
    <col min="9989" max="9989" width="20.7109375" style="21" customWidth="1"/>
    <col min="9990" max="9990" width="23.5703125" style="21" customWidth="1"/>
    <col min="9991" max="9991" width="31.42578125" style="21" customWidth="1"/>
    <col min="9992" max="10240" width="8.85546875" style="21"/>
    <col min="10241" max="10241" width="24.85546875" style="21" customWidth="1"/>
    <col min="10242" max="10242" width="40" style="21" customWidth="1"/>
    <col min="10243" max="10243" width="22.28515625" style="21" customWidth="1"/>
    <col min="10244" max="10244" width="21" style="21" customWidth="1"/>
    <col min="10245" max="10245" width="20.7109375" style="21" customWidth="1"/>
    <col min="10246" max="10246" width="23.5703125" style="21" customWidth="1"/>
    <col min="10247" max="10247" width="31.42578125" style="21" customWidth="1"/>
    <col min="10248" max="10496" width="8.85546875" style="21"/>
    <col min="10497" max="10497" width="24.85546875" style="21" customWidth="1"/>
    <col min="10498" max="10498" width="40" style="21" customWidth="1"/>
    <col min="10499" max="10499" width="22.28515625" style="21" customWidth="1"/>
    <col min="10500" max="10500" width="21" style="21" customWidth="1"/>
    <col min="10501" max="10501" width="20.7109375" style="21" customWidth="1"/>
    <col min="10502" max="10502" width="23.5703125" style="21" customWidth="1"/>
    <col min="10503" max="10503" width="31.42578125" style="21" customWidth="1"/>
    <col min="10504" max="10752" width="8.85546875" style="21"/>
    <col min="10753" max="10753" width="24.85546875" style="21" customWidth="1"/>
    <col min="10754" max="10754" width="40" style="21" customWidth="1"/>
    <col min="10755" max="10755" width="22.28515625" style="21" customWidth="1"/>
    <col min="10756" max="10756" width="21" style="21" customWidth="1"/>
    <col min="10757" max="10757" width="20.7109375" style="21" customWidth="1"/>
    <col min="10758" max="10758" width="23.5703125" style="21" customWidth="1"/>
    <col min="10759" max="10759" width="31.42578125" style="21" customWidth="1"/>
    <col min="10760" max="11008" width="8.85546875" style="21"/>
    <col min="11009" max="11009" width="24.85546875" style="21" customWidth="1"/>
    <col min="11010" max="11010" width="40" style="21" customWidth="1"/>
    <col min="11011" max="11011" width="22.28515625" style="21" customWidth="1"/>
    <col min="11012" max="11012" width="21" style="21" customWidth="1"/>
    <col min="11013" max="11013" width="20.7109375" style="21" customWidth="1"/>
    <col min="11014" max="11014" width="23.5703125" style="21" customWidth="1"/>
    <col min="11015" max="11015" width="31.42578125" style="21" customWidth="1"/>
    <col min="11016" max="11264" width="8.85546875" style="21"/>
    <col min="11265" max="11265" width="24.85546875" style="21" customWidth="1"/>
    <col min="11266" max="11266" width="40" style="21" customWidth="1"/>
    <col min="11267" max="11267" width="22.28515625" style="21" customWidth="1"/>
    <col min="11268" max="11268" width="21" style="21" customWidth="1"/>
    <col min="11269" max="11269" width="20.7109375" style="21" customWidth="1"/>
    <col min="11270" max="11270" width="23.5703125" style="21" customWidth="1"/>
    <col min="11271" max="11271" width="31.42578125" style="21" customWidth="1"/>
    <col min="11272" max="11520" width="8.85546875" style="21"/>
    <col min="11521" max="11521" width="24.85546875" style="21" customWidth="1"/>
    <col min="11522" max="11522" width="40" style="21" customWidth="1"/>
    <col min="11523" max="11523" width="22.28515625" style="21" customWidth="1"/>
    <col min="11524" max="11524" width="21" style="21" customWidth="1"/>
    <col min="11525" max="11525" width="20.7109375" style="21" customWidth="1"/>
    <col min="11526" max="11526" width="23.5703125" style="21" customWidth="1"/>
    <col min="11527" max="11527" width="31.42578125" style="21" customWidth="1"/>
    <col min="11528" max="11776" width="8.85546875" style="21"/>
    <col min="11777" max="11777" width="24.85546875" style="21" customWidth="1"/>
    <col min="11778" max="11778" width="40" style="21" customWidth="1"/>
    <col min="11779" max="11779" width="22.28515625" style="21" customWidth="1"/>
    <col min="11780" max="11780" width="21" style="21" customWidth="1"/>
    <col min="11781" max="11781" width="20.7109375" style="21" customWidth="1"/>
    <col min="11782" max="11782" width="23.5703125" style="21" customWidth="1"/>
    <col min="11783" max="11783" width="31.42578125" style="21" customWidth="1"/>
    <col min="11784" max="12032" width="8.85546875" style="21"/>
    <col min="12033" max="12033" width="24.85546875" style="21" customWidth="1"/>
    <col min="12034" max="12034" width="40" style="21" customWidth="1"/>
    <col min="12035" max="12035" width="22.28515625" style="21" customWidth="1"/>
    <col min="12036" max="12036" width="21" style="21" customWidth="1"/>
    <col min="12037" max="12037" width="20.7109375" style="21" customWidth="1"/>
    <col min="12038" max="12038" width="23.5703125" style="21" customWidth="1"/>
    <col min="12039" max="12039" width="31.42578125" style="21" customWidth="1"/>
    <col min="12040" max="12288" width="8.85546875" style="21"/>
    <col min="12289" max="12289" width="24.85546875" style="21" customWidth="1"/>
    <col min="12290" max="12290" width="40" style="21" customWidth="1"/>
    <col min="12291" max="12291" width="22.28515625" style="21" customWidth="1"/>
    <col min="12292" max="12292" width="21" style="21" customWidth="1"/>
    <col min="12293" max="12293" width="20.7109375" style="21" customWidth="1"/>
    <col min="12294" max="12294" width="23.5703125" style="21" customWidth="1"/>
    <col min="12295" max="12295" width="31.42578125" style="21" customWidth="1"/>
    <col min="12296" max="12544" width="8.85546875" style="21"/>
    <col min="12545" max="12545" width="24.85546875" style="21" customWidth="1"/>
    <col min="12546" max="12546" width="40" style="21" customWidth="1"/>
    <col min="12547" max="12547" width="22.28515625" style="21" customWidth="1"/>
    <col min="12548" max="12548" width="21" style="21" customWidth="1"/>
    <col min="12549" max="12549" width="20.7109375" style="21" customWidth="1"/>
    <col min="12550" max="12550" width="23.5703125" style="21" customWidth="1"/>
    <col min="12551" max="12551" width="31.42578125" style="21" customWidth="1"/>
    <col min="12552" max="12800" width="8.85546875" style="21"/>
    <col min="12801" max="12801" width="24.85546875" style="21" customWidth="1"/>
    <col min="12802" max="12802" width="40" style="21" customWidth="1"/>
    <col min="12803" max="12803" width="22.28515625" style="21" customWidth="1"/>
    <col min="12804" max="12804" width="21" style="21" customWidth="1"/>
    <col min="12805" max="12805" width="20.7109375" style="21" customWidth="1"/>
    <col min="12806" max="12806" width="23.5703125" style="21" customWidth="1"/>
    <col min="12807" max="12807" width="31.42578125" style="21" customWidth="1"/>
    <col min="12808" max="13056" width="8.85546875" style="21"/>
    <col min="13057" max="13057" width="24.85546875" style="21" customWidth="1"/>
    <col min="13058" max="13058" width="40" style="21" customWidth="1"/>
    <col min="13059" max="13059" width="22.28515625" style="21" customWidth="1"/>
    <col min="13060" max="13060" width="21" style="21" customWidth="1"/>
    <col min="13061" max="13061" width="20.7109375" style="21" customWidth="1"/>
    <col min="13062" max="13062" width="23.5703125" style="21" customWidth="1"/>
    <col min="13063" max="13063" width="31.42578125" style="21" customWidth="1"/>
    <col min="13064" max="13312" width="8.85546875" style="21"/>
    <col min="13313" max="13313" width="24.85546875" style="21" customWidth="1"/>
    <col min="13314" max="13314" width="40" style="21" customWidth="1"/>
    <col min="13315" max="13315" width="22.28515625" style="21" customWidth="1"/>
    <col min="13316" max="13316" width="21" style="21" customWidth="1"/>
    <col min="13317" max="13317" width="20.7109375" style="21" customWidth="1"/>
    <col min="13318" max="13318" width="23.5703125" style="21" customWidth="1"/>
    <col min="13319" max="13319" width="31.42578125" style="21" customWidth="1"/>
    <col min="13320" max="13568" width="8.85546875" style="21"/>
    <col min="13569" max="13569" width="24.85546875" style="21" customWidth="1"/>
    <col min="13570" max="13570" width="40" style="21" customWidth="1"/>
    <col min="13571" max="13571" width="22.28515625" style="21" customWidth="1"/>
    <col min="13572" max="13572" width="21" style="21" customWidth="1"/>
    <col min="13573" max="13573" width="20.7109375" style="21" customWidth="1"/>
    <col min="13574" max="13574" width="23.5703125" style="21" customWidth="1"/>
    <col min="13575" max="13575" width="31.42578125" style="21" customWidth="1"/>
    <col min="13576" max="13824" width="8.85546875" style="21"/>
    <col min="13825" max="13825" width="24.85546875" style="21" customWidth="1"/>
    <col min="13826" max="13826" width="40" style="21" customWidth="1"/>
    <col min="13827" max="13827" width="22.28515625" style="21" customWidth="1"/>
    <col min="13828" max="13828" width="21" style="21" customWidth="1"/>
    <col min="13829" max="13829" width="20.7109375" style="21" customWidth="1"/>
    <col min="13830" max="13830" width="23.5703125" style="21" customWidth="1"/>
    <col min="13831" max="13831" width="31.42578125" style="21" customWidth="1"/>
    <col min="13832" max="14080" width="8.85546875" style="21"/>
    <col min="14081" max="14081" width="24.85546875" style="21" customWidth="1"/>
    <col min="14082" max="14082" width="40" style="21" customWidth="1"/>
    <col min="14083" max="14083" width="22.28515625" style="21" customWidth="1"/>
    <col min="14084" max="14084" width="21" style="21" customWidth="1"/>
    <col min="14085" max="14085" width="20.7109375" style="21" customWidth="1"/>
    <col min="14086" max="14086" width="23.5703125" style="21" customWidth="1"/>
    <col min="14087" max="14087" width="31.42578125" style="21" customWidth="1"/>
    <col min="14088" max="14336" width="8.85546875" style="21"/>
    <col min="14337" max="14337" width="24.85546875" style="21" customWidth="1"/>
    <col min="14338" max="14338" width="40" style="21" customWidth="1"/>
    <col min="14339" max="14339" width="22.28515625" style="21" customWidth="1"/>
    <col min="14340" max="14340" width="21" style="21" customWidth="1"/>
    <col min="14341" max="14341" width="20.7109375" style="21" customWidth="1"/>
    <col min="14342" max="14342" width="23.5703125" style="21" customWidth="1"/>
    <col min="14343" max="14343" width="31.42578125" style="21" customWidth="1"/>
    <col min="14344" max="14592" width="8.85546875" style="21"/>
    <col min="14593" max="14593" width="24.85546875" style="21" customWidth="1"/>
    <col min="14594" max="14594" width="40" style="21" customWidth="1"/>
    <col min="14595" max="14595" width="22.28515625" style="21" customWidth="1"/>
    <col min="14596" max="14596" width="21" style="21" customWidth="1"/>
    <col min="14597" max="14597" width="20.7109375" style="21" customWidth="1"/>
    <col min="14598" max="14598" width="23.5703125" style="21" customWidth="1"/>
    <col min="14599" max="14599" width="31.42578125" style="21" customWidth="1"/>
    <col min="14600" max="14848" width="8.85546875" style="21"/>
    <col min="14849" max="14849" width="24.85546875" style="21" customWidth="1"/>
    <col min="14850" max="14850" width="40" style="21" customWidth="1"/>
    <col min="14851" max="14851" width="22.28515625" style="21" customWidth="1"/>
    <col min="14852" max="14852" width="21" style="21" customWidth="1"/>
    <col min="14853" max="14853" width="20.7109375" style="21" customWidth="1"/>
    <col min="14854" max="14854" width="23.5703125" style="21" customWidth="1"/>
    <col min="14855" max="14855" width="31.42578125" style="21" customWidth="1"/>
    <col min="14856" max="15104" width="8.85546875" style="21"/>
    <col min="15105" max="15105" width="24.85546875" style="21" customWidth="1"/>
    <col min="15106" max="15106" width="40" style="21" customWidth="1"/>
    <col min="15107" max="15107" width="22.28515625" style="21" customWidth="1"/>
    <col min="15108" max="15108" width="21" style="21" customWidth="1"/>
    <col min="15109" max="15109" width="20.7109375" style="21" customWidth="1"/>
    <col min="15110" max="15110" width="23.5703125" style="21" customWidth="1"/>
    <col min="15111" max="15111" width="31.42578125" style="21" customWidth="1"/>
    <col min="15112" max="15360" width="8.85546875" style="21"/>
    <col min="15361" max="15361" width="24.85546875" style="21" customWidth="1"/>
    <col min="15362" max="15362" width="40" style="21" customWidth="1"/>
    <col min="15363" max="15363" width="22.28515625" style="21" customWidth="1"/>
    <col min="15364" max="15364" width="21" style="21" customWidth="1"/>
    <col min="15365" max="15365" width="20.7109375" style="21" customWidth="1"/>
    <col min="15366" max="15366" width="23.5703125" style="21" customWidth="1"/>
    <col min="15367" max="15367" width="31.42578125" style="21" customWidth="1"/>
    <col min="15368" max="15616" width="8.85546875" style="21"/>
    <col min="15617" max="15617" width="24.85546875" style="21" customWidth="1"/>
    <col min="15618" max="15618" width="40" style="21" customWidth="1"/>
    <col min="15619" max="15619" width="22.28515625" style="21" customWidth="1"/>
    <col min="15620" max="15620" width="21" style="21" customWidth="1"/>
    <col min="15621" max="15621" width="20.7109375" style="21" customWidth="1"/>
    <col min="15622" max="15622" width="23.5703125" style="21" customWidth="1"/>
    <col min="15623" max="15623" width="31.42578125" style="21" customWidth="1"/>
    <col min="15624" max="15872" width="8.85546875" style="21"/>
    <col min="15873" max="15873" width="24.85546875" style="21" customWidth="1"/>
    <col min="15874" max="15874" width="40" style="21" customWidth="1"/>
    <col min="15875" max="15875" width="22.28515625" style="21" customWidth="1"/>
    <col min="15876" max="15876" width="21" style="21" customWidth="1"/>
    <col min="15877" max="15877" width="20.7109375" style="21" customWidth="1"/>
    <col min="15878" max="15878" width="23.5703125" style="21" customWidth="1"/>
    <col min="15879" max="15879" width="31.42578125" style="21" customWidth="1"/>
    <col min="15880" max="16128" width="8.85546875" style="21"/>
    <col min="16129" max="16129" width="24.85546875" style="21" customWidth="1"/>
    <col min="16130" max="16130" width="40" style="21" customWidth="1"/>
    <col min="16131" max="16131" width="22.28515625" style="21" customWidth="1"/>
    <col min="16132" max="16132" width="21" style="21" customWidth="1"/>
    <col min="16133" max="16133" width="20.7109375" style="21" customWidth="1"/>
    <col min="16134" max="16134" width="23.5703125" style="21" customWidth="1"/>
    <col min="16135" max="16135" width="31.42578125" style="21" customWidth="1"/>
    <col min="16136" max="16383" width="8.85546875" style="21"/>
    <col min="16384" max="16384" width="8.85546875" style="21" customWidth="1"/>
  </cols>
  <sheetData>
    <row r="1" spans="1:7" ht="19.5" thickBot="1" x14ac:dyDescent="0.35">
      <c r="A1" s="119" t="s">
        <v>718</v>
      </c>
      <c r="B1" s="119"/>
      <c r="C1" s="119"/>
      <c r="D1" s="119"/>
      <c r="E1" s="119"/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x14ac:dyDescent="0.25">
      <c r="A3" s="2">
        <v>1</v>
      </c>
      <c r="B3" s="25" t="s">
        <v>79</v>
      </c>
      <c r="C3" s="25" t="s">
        <v>80</v>
      </c>
      <c r="D3" s="25" t="s">
        <v>81</v>
      </c>
      <c r="E3" s="3">
        <v>0.1</v>
      </c>
      <c r="F3" s="28" t="s">
        <v>82</v>
      </c>
      <c r="G3" s="4" t="s">
        <v>83</v>
      </c>
    </row>
    <row r="4" spans="1:7" x14ac:dyDescent="0.25">
      <c r="A4" s="5">
        <v>2</v>
      </c>
      <c r="B4" s="25" t="s">
        <v>79</v>
      </c>
      <c r="C4" s="25" t="s">
        <v>80</v>
      </c>
      <c r="D4" s="6" t="s">
        <v>84</v>
      </c>
      <c r="E4" s="7">
        <v>20.100000000000001</v>
      </c>
      <c r="F4" s="28" t="s">
        <v>85</v>
      </c>
      <c r="G4" s="8" t="s">
        <v>83</v>
      </c>
    </row>
    <row r="5" spans="1:7" x14ac:dyDescent="0.25">
      <c r="A5" s="5">
        <v>3</v>
      </c>
      <c r="B5" s="9"/>
      <c r="C5" s="9"/>
      <c r="D5" s="9"/>
      <c r="E5" s="10"/>
      <c r="F5" s="12"/>
      <c r="G5" s="30"/>
    </row>
    <row r="6" spans="1:7" x14ac:dyDescent="0.25">
      <c r="A6" s="5">
        <v>4</v>
      </c>
      <c r="B6" s="9"/>
      <c r="C6" s="9"/>
      <c r="D6" s="9"/>
      <c r="E6" s="10"/>
      <c r="F6" s="12"/>
      <c r="G6" s="30"/>
    </row>
    <row r="7" spans="1:7" x14ac:dyDescent="0.25">
      <c r="A7" s="5">
        <v>5</v>
      </c>
      <c r="B7" s="9"/>
      <c r="C7" s="9"/>
      <c r="D7" s="9"/>
      <c r="E7" s="10"/>
      <c r="F7" s="12"/>
      <c r="G7" s="30"/>
    </row>
    <row r="8" spans="1:7" x14ac:dyDescent="0.25">
      <c r="A8" s="5">
        <v>6</v>
      </c>
      <c r="B8" s="9"/>
      <c r="C8" s="9"/>
      <c r="D8" s="9"/>
      <c r="E8" s="10"/>
      <c r="F8" s="12"/>
      <c r="G8" s="31"/>
    </row>
    <row r="9" spans="1:7" x14ac:dyDescent="0.25">
      <c r="A9" s="5">
        <v>7</v>
      </c>
      <c r="B9" s="9"/>
      <c r="C9" s="9"/>
      <c r="D9" s="9"/>
      <c r="E9" s="10"/>
      <c r="F9" s="12"/>
      <c r="G9" s="30"/>
    </row>
    <row r="10" spans="1:7" x14ac:dyDescent="0.25">
      <c r="A10" s="5">
        <v>8</v>
      </c>
      <c r="B10" s="9"/>
      <c r="C10" s="9"/>
      <c r="D10" s="9"/>
      <c r="E10" s="10"/>
      <c r="F10" s="12"/>
      <c r="G10" s="30"/>
    </row>
    <row r="11" spans="1:7" x14ac:dyDescent="0.25">
      <c r="A11" s="5">
        <v>9</v>
      </c>
      <c r="B11" s="9"/>
      <c r="C11" s="9"/>
      <c r="D11" s="9"/>
      <c r="E11" s="10"/>
      <c r="F11" s="12"/>
      <c r="G11" s="31"/>
    </row>
    <row r="12" spans="1:7" x14ac:dyDescent="0.25">
      <c r="A12" s="32">
        <v>10</v>
      </c>
      <c r="B12" s="12"/>
      <c r="C12" s="12"/>
      <c r="D12" s="12"/>
      <c r="E12" s="10"/>
      <c r="F12" s="12"/>
      <c r="G12" s="30"/>
    </row>
    <row r="13" spans="1:7" x14ac:dyDescent="0.25">
      <c r="A13" s="32">
        <v>11</v>
      </c>
      <c r="B13" s="12"/>
      <c r="C13" s="12"/>
      <c r="D13" s="12"/>
      <c r="E13" s="10"/>
      <c r="F13" s="12"/>
      <c r="G13" s="30"/>
    </row>
    <row r="14" spans="1:7" x14ac:dyDescent="0.25">
      <c r="A14" s="32">
        <v>12</v>
      </c>
      <c r="B14" s="12"/>
      <c r="C14" s="12"/>
      <c r="D14" s="12"/>
      <c r="E14" s="10"/>
      <c r="F14" s="12"/>
      <c r="G14" s="30"/>
    </row>
    <row r="15" spans="1:7" x14ac:dyDescent="0.25">
      <c r="A15" s="5">
        <v>13</v>
      </c>
      <c r="B15" s="9"/>
      <c r="C15" s="9"/>
      <c r="D15" s="9"/>
      <c r="E15" s="10"/>
      <c r="F15" s="12"/>
      <c r="G15" s="30"/>
    </row>
    <row r="16" spans="1:7" x14ac:dyDescent="0.25">
      <c r="A16" s="32">
        <v>14</v>
      </c>
      <c r="B16" s="12"/>
      <c r="C16" s="12"/>
      <c r="D16" s="12"/>
      <c r="E16" s="10"/>
      <c r="F16" s="12"/>
      <c r="G16" s="31"/>
    </row>
    <row r="17" spans="1:7" x14ac:dyDescent="0.25">
      <c r="A17" s="5">
        <v>15</v>
      </c>
      <c r="B17" s="9"/>
      <c r="C17" s="9"/>
      <c r="D17" s="9"/>
      <c r="E17" s="10"/>
      <c r="F17" s="12"/>
      <c r="G17" s="30"/>
    </row>
    <row r="18" spans="1:7" x14ac:dyDescent="0.25">
      <c r="A18" s="5">
        <v>16</v>
      </c>
      <c r="B18" s="9"/>
      <c r="C18" s="9"/>
      <c r="D18" s="9"/>
      <c r="E18" s="10"/>
      <c r="F18" s="12"/>
      <c r="G18" s="30"/>
    </row>
    <row r="19" spans="1:7" x14ac:dyDescent="0.25">
      <c r="A19" s="5">
        <v>17</v>
      </c>
      <c r="B19" s="9"/>
      <c r="C19" s="9"/>
      <c r="D19" s="9"/>
      <c r="E19" s="10"/>
      <c r="F19" s="12"/>
      <c r="G19" s="30"/>
    </row>
    <row r="20" spans="1:7" x14ac:dyDescent="0.25">
      <c r="A20" s="32">
        <v>18</v>
      </c>
      <c r="B20" s="12"/>
      <c r="C20" s="12"/>
      <c r="D20" s="12"/>
      <c r="E20" s="10"/>
      <c r="F20" s="12"/>
      <c r="G20" s="30"/>
    </row>
    <row r="21" spans="1:7" x14ac:dyDescent="0.25">
      <c r="A21" s="5">
        <v>19</v>
      </c>
      <c r="B21" s="9"/>
      <c r="C21" s="9"/>
      <c r="D21" s="9"/>
      <c r="E21" s="10"/>
      <c r="F21" s="12"/>
      <c r="G21" s="31"/>
    </row>
    <row r="22" spans="1:7" x14ac:dyDescent="0.25">
      <c r="A22" s="33">
        <v>20</v>
      </c>
      <c r="B22" s="13"/>
      <c r="C22" s="13"/>
      <c r="D22" s="13"/>
      <c r="E22" s="14"/>
      <c r="F22" s="16"/>
      <c r="G22" s="34"/>
    </row>
    <row r="23" spans="1:7" x14ac:dyDescent="0.25">
      <c r="A23" s="33">
        <v>21</v>
      </c>
      <c r="B23" s="13"/>
      <c r="C23" s="13"/>
      <c r="D23" s="13"/>
      <c r="E23" s="14"/>
      <c r="F23" s="16"/>
      <c r="G23" s="17"/>
    </row>
    <row r="24" spans="1:7" ht="18.75" x14ac:dyDescent="0.3">
      <c r="A24" s="117" t="s">
        <v>6</v>
      </c>
      <c r="B24" s="117"/>
      <c r="C24" s="20"/>
      <c r="D24" s="20"/>
      <c r="E24" s="38">
        <f>SUM(E3:E23)</f>
        <v>20.200000000000003</v>
      </c>
      <c r="F24" s="9"/>
      <c r="G24" s="9"/>
    </row>
    <row r="25" spans="1:7" x14ac:dyDescent="0.25">
      <c r="A25" s="118"/>
      <c r="B25" s="118"/>
    </row>
  </sheetData>
  <mergeCells count="3">
    <mergeCell ref="A24:B24"/>
    <mergeCell ref="A25:B25"/>
    <mergeCell ref="A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>
      <selection sqref="A1:F1"/>
    </sheetView>
  </sheetViews>
  <sheetFormatPr defaultRowHeight="15" x14ac:dyDescent="0.25"/>
  <cols>
    <col min="1" max="1" width="8.85546875" style="21"/>
    <col min="2" max="2" width="24.85546875" style="21" customWidth="1"/>
    <col min="3" max="3" width="40" style="21" customWidth="1"/>
    <col min="4" max="4" width="22.28515625" style="21" customWidth="1"/>
    <col min="5" max="5" width="21" style="21" customWidth="1"/>
    <col min="6" max="6" width="23.5703125" style="21" customWidth="1"/>
    <col min="7" max="7" width="31.42578125" style="21" customWidth="1"/>
    <col min="8" max="256" width="8.85546875" style="21"/>
    <col min="257" max="257" width="24.85546875" style="21" customWidth="1"/>
    <col min="258" max="258" width="40" style="21" customWidth="1"/>
    <col min="259" max="259" width="22.28515625" style="21" customWidth="1"/>
    <col min="260" max="260" width="21" style="21" customWidth="1"/>
    <col min="261" max="261" width="20.7109375" style="21" customWidth="1"/>
    <col min="262" max="262" width="23.5703125" style="21" customWidth="1"/>
    <col min="263" max="263" width="31.42578125" style="21" customWidth="1"/>
    <col min="264" max="512" width="8.85546875" style="21"/>
    <col min="513" max="513" width="24.85546875" style="21" customWidth="1"/>
    <col min="514" max="514" width="40" style="21" customWidth="1"/>
    <col min="515" max="515" width="22.28515625" style="21" customWidth="1"/>
    <col min="516" max="516" width="21" style="21" customWidth="1"/>
    <col min="517" max="517" width="20.7109375" style="21" customWidth="1"/>
    <col min="518" max="518" width="23.5703125" style="21" customWidth="1"/>
    <col min="519" max="519" width="31.42578125" style="21" customWidth="1"/>
    <col min="520" max="768" width="8.85546875" style="21"/>
    <col min="769" max="769" width="24.85546875" style="21" customWidth="1"/>
    <col min="770" max="770" width="40" style="21" customWidth="1"/>
    <col min="771" max="771" width="22.28515625" style="21" customWidth="1"/>
    <col min="772" max="772" width="21" style="21" customWidth="1"/>
    <col min="773" max="773" width="20.7109375" style="21" customWidth="1"/>
    <col min="774" max="774" width="23.5703125" style="21" customWidth="1"/>
    <col min="775" max="775" width="31.42578125" style="21" customWidth="1"/>
    <col min="776" max="1024" width="8.85546875" style="21"/>
    <col min="1025" max="1025" width="24.85546875" style="21" customWidth="1"/>
    <col min="1026" max="1026" width="40" style="21" customWidth="1"/>
    <col min="1027" max="1027" width="22.28515625" style="21" customWidth="1"/>
    <col min="1028" max="1028" width="21" style="21" customWidth="1"/>
    <col min="1029" max="1029" width="20.7109375" style="21" customWidth="1"/>
    <col min="1030" max="1030" width="23.5703125" style="21" customWidth="1"/>
    <col min="1031" max="1031" width="31.42578125" style="21" customWidth="1"/>
    <col min="1032" max="1280" width="8.85546875" style="21"/>
    <col min="1281" max="1281" width="24.85546875" style="21" customWidth="1"/>
    <col min="1282" max="1282" width="40" style="21" customWidth="1"/>
    <col min="1283" max="1283" width="22.28515625" style="21" customWidth="1"/>
    <col min="1284" max="1284" width="21" style="21" customWidth="1"/>
    <col min="1285" max="1285" width="20.7109375" style="21" customWidth="1"/>
    <col min="1286" max="1286" width="23.5703125" style="21" customWidth="1"/>
    <col min="1287" max="1287" width="31.42578125" style="21" customWidth="1"/>
    <col min="1288" max="1536" width="8.85546875" style="21"/>
    <col min="1537" max="1537" width="24.85546875" style="21" customWidth="1"/>
    <col min="1538" max="1538" width="40" style="21" customWidth="1"/>
    <col min="1539" max="1539" width="22.28515625" style="21" customWidth="1"/>
    <col min="1540" max="1540" width="21" style="21" customWidth="1"/>
    <col min="1541" max="1541" width="20.7109375" style="21" customWidth="1"/>
    <col min="1542" max="1542" width="23.5703125" style="21" customWidth="1"/>
    <col min="1543" max="1543" width="31.42578125" style="21" customWidth="1"/>
    <col min="1544" max="1792" width="8.85546875" style="21"/>
    <col min="1793" max="1793" width="24.85546875" style="21" customWidth="1"/>
    <col min="1794" max="1794" width="40" style="21" customWidth="1"/>
    <col min="1795" max="1795" width="22.28515625" style="21" customWidth="1"/>
    <col min="1796" max="1796" width="21" style="21" customWidth="1"/>
    <col min="1797" max="1797" width="20.7109375" style="21" customWidth="1"/>
    <col min="1798" max="1798" width="23.5703125" style="21" customWidth="1"/>
    <col min="1799" max="1799" width="31.42578125" style="21" customWidth="1"/>
    <col min="1800" max="2048" width="8.85546875" style="21"/>
    <col min="2049" max="2049" width="24.85546875" style="21" customWidth="1"/>
    <col min="2050" max="2050" width="40" style="21" customWidth="1"/>
    <col min="2051" max="2051" width="22.28515625" style="21" customWidth="1"/>
    <col min="2052" max="2052" width="21" style="21" customWidth="1"/>
    <col min="2053" max="2053" width="20.7109375" style="21" customWidth="1"/>
    <col min="2054" max="2054" width="23.5703125" style="21" customWidth="1"/>
    <col min="2055" max="2055" width="31.42578125" style="21" customWidth="1"/>
    <col min="2056" max="2304" width="8.85546875" style="21"/>
    <col min="2305" max="2305" width="24.85546875" style="21" customWidth="1"/>
    <col min="2306" max="2306" width="40" style="21" customWidth="1"/>
    <col min="2307" max="2307" width="22.28515625" style="21" customWidth="1"/>
    <col min="2308" max="2308" width="21" style="21" customWidth="1"/>
    <col min="2309" max="2309" width="20.7109375" style="21" customWidth="1"/>
    <col min="2310" max="2310" width="23.5703125" style="21" customWidth="1"/>
    <col min="2311" max="2311" width="31.42578125" style="21" customWidth="1"/>
    <col min="2312" max="2560" width="8.85546875" style="21"/>
    <col min="2561" max="2561" width="24.85546875" style="21" customWidth="1"/>
    <col min="2562" max="2562" width="40" style="21" customWidth="1"/>
    <col min="2563" max="2563" width="22.28515625" style="21" customWidth="1"/>
    <col min="2564" max="2564" width="21" style="21" customWidth="1"/>
    <col min="2565" max="2565" width="20.7109375" style="21" customWidth="1"/>
    <col min="2566" max="2566" width="23.5703125" style="21" customWidth="1"/>
    <col min="2567" max="2567" width="31.42578125" style="21" customWidth="1"/>
    <col min="2568" max="2816" width="8.85546875" style="21"/>
    <col min="2817" max="2817" width="24.85546875" style="21" customWidth="1"/>
    <col min="2818" max="2818" width="40" style="21" customWidth="1"/>
    <col min="2819" max="2819" width="22.28515625" style="21" customWidth="1"/>
    <col min="2820" max="2820" width="21" style="21" customWidth="1"/>
    <col min="2821" max="2821" width="20.7109375" style="21" customWidth="1"/>
    <col min="2822" max="2822" width="23.5703125" style="21" customWidth="1"/>
    <col min="2823" max="2823" width="31.42578125" style="21" customWidth="1"/>
    <col min="2824" max="3072" width="8.85546875" style="21"/>
    <col min="3073" max="3073" width="24.85546875" style="21" customWidth="1"/>
    <col min="3074" max="3074" width="40" style="21" customWidth="1"/>
    <col min="3075" max="3075" width="22.28515625" style="21" customWidth="1"/>
    <col min="3076" max="3076" width="21" style="21" customWidth="1"/>
    <col min="3077" max="3077" width="20.7109375" style="21" customWidth="1"/>
    <col min="3078" max="3078" width="23.5703125" style="21" customWidth="1"/>
    <col min="3079" max="3079" width="31.42578125" style="21" customWidth="1"/>
    <col min="3080" max="3328" width="8.85546875" style="21"/>
    <col min="3329" max="3329" width="24.85546875" style="21" customWidth="1"/>
    <col min="3330" max="3330" width="40" style="21" customWidth="1"/>
    <col min="3331" max="3331" width="22.28515625" style="21" customWidth="1"/>
    <col min="3332" max="3332" width="21" style="21" customWidth="1"/>
    <col min="3333" max="3333" width="20.7109375" style="21" customWidth="1"/>
    <col min="3334" max="3334" width="23.5703125" style="21" customWidth="1"/>
    <col min="3335" max="3335" width="31.42578125" style="21" customWidth="1"/>
    <col min="3336" max="3584" width="8.85546875" style="21"/>
    <col min="3585" max="3585" width="24.85546875" style="21" customWidth="1"/>
    <col min="3586" max="3586" width="40" style="21" customWidth="1"/>
    <col min="3587" max="3587" width="22.28515625" style="21" customWidth="1"/>
    <col min="3588" max="3588" width="21" style="21" customWidth="1"/>
    <col min="3589" max="3589" width="20.7109375" style="21" customWidth="1"/>
    <col min="3590" max="3590" width="23.5703125" style="21" customWidth="1"/>
    <col min="3591" max="3591" width="31.42578125" style="21" customWidth="1"/>
    <col min="3592" max="3840" width="8.85546875" style="21"/>
    <col min="3841" max="3841" width="24.85546875" style="21" customWidth="1"/>
    <col min="3842" max="3842" width="40" style="21" customWidth="1"/>
    <col min="3843" max="3843" width="22.28515625" style="21" customWidth="1"/>
    <col min="3844" max="3844" width="21" style="21" customWidth="1"/>
    <col min="3845" max="3845" width="20.7109375" style="21" customWidth="1"/>
    <col min="3846" max="3846" width="23.5703125" style="21" customWidth="1"/>
    <col min="3847" max="3847" width="31.42578125" style="21" customWidth="1"/>
    <col min="3848" max="4096" width="8.85546875" style="21"/>
    <col min="4097" max="4097" width="24.85546875" style="21" customWidth="1"/>
    <col min="4098" max="4098" width="40" style="21" customWidth="1"/>
    <col min="4099" max="4099" width="22.28515625" style="21" customWidth="1"/>
    <col min="4100" max="4100" width="21" style="21" customWidth="1"/>
    <col min="4101" max="4101" width="20.7109375" style="21" customWidth="1"/>
    <col min="4102" max="4102" width="23.5703125" style="21" customWidth="1"/>
    <col min="4103" max="4103" width="31.42578125" style="21" customWidth="1"/>
    <col min="4104" max="4352" width="8.85546875" style="21"/>
    <col min="4353" max="4353" width="24.85546875" style="21" customWidth="1"/>
    <col min="4354" max="4354" width="40" style="21" customWidth="1"/>
    <col min="4355" max="4355" width="22.28515625" style="21" customWidth="1"/>
    <col min="4356" max="4356" width="21" style="21" customWidth="1"/>
    <col min="4357" max="4357" width="20.7109375" style="21" customWidth="1"/>
    <col min="4358" max="4358" width="23.5703125" style="21" customWidth="1"/>
    <col min="4359" max="4359" width="31.42578125" style="21" customWidth="1"/>
    <col min="4360" max="4608" width="8.85546875" style="21"/>
    <col min="4609" max="4609" width="24.85546875" style="21" customWidth="1"/>
    <col min="4610" max="4610" width="40" style="21" customWidth="1"/>
    <col min="4611" max="4611" width="22.28515625" style="21" customWidth="1"/>
    <col min="4612" max="4612" width="21" style="21" customWidth="1"/>
    <col min="4613" max="4613" width="20.7109375" style="21" customWidth="1"/>
    <col min="4614" max="4614" width="23.5703125" style="21" customWidth="1"/>
    <col min="4615" max="4615" width="31.42578125" style="21" customWidth="1"/>
    <col min="4616" max="4864" width="8.85546875" style="21"/>
    <col min="4865" max="4865" width="24.85546875" style="21" customWidth="1"/>
    <col min="4866" max="4866" width="40" style="21" customWidth="1"/>
    <col min="4867" max="4867" width="22.28515625" style="21" customWidth="1"/>
    <col min="4868" max="4868" width="21" style="21" customWidth="1"/>
    <col min="4869" max="4869" width="20.7109375" style="21" customWidth="1"/>
    <col min="4870" max="4870" width="23.5703125" style="21" customWidth="1"/>
    <col min="4871" max="4871" width="31.42578125" style="21" customWidth="1"/>
    <col min="4872" max="5120" width="8.85546875" style="21"/>
    <col min="5121" max="5121" width="24.85546875" style="21" customWidth="1"/>
    <col min="5122" max="5122" width="40" style="21" customWidth="1"/>
    <col min="5123" max="5123" width="22.28515625" style="21" customWidth="1"/>
    <col min="5124" max="5124" width="21" style="21" customWidth="1"/>
    <col min="5125" max="5125" width="20.7109375" style="21" customWidth="1"/>
    <col min="5126" max="5126" width="23.5703125" style="21" customWidth="1"/>
    <col min="5127" max="5127" width="31.42578125" style="21" customWidth="1"/>
    <col min="5128" max="5376" width="8.85546875" style="21"/>
    <col min="5377" max="5377" width="24.85546875" style="21" customWidth="1"/>
    <col min="5378" max="5378" width="40" style="21" customWidth="1"/>
    <col min="5379" max="5379" width="22.28515625" style="21" customWidth="1"/>
    <col min="5380" max="5380" width="21" style="21" customWidth="1"/>
    <col min="5381" max="5381" width="20.7109375" style="21" customWidth="1"/>
    <col min="5382" max="5382" width="23.5703125" style="21" customWidth="1"/>
    <col min="5383" max="5383" width="31.42578125" style="21" customWidth="1"/>
    <col min="5384" max="5632" width="8.85546875" style="21"/>
    <col min="5633" max="5633" width="24.85546875" style="21" customWidth="1"/>
    <col min="5634" max="5634" width="40" style="21" customWidth="1"/>
    <col min="5635" max="5635" width="22.28515625" style="21" customWidth="1"/>
    <col min="5636" max="5636" width="21" style="21" customWidth="1"/>
    <col min="5637" max="5637" width="20.7109375" style="21" customWidth="1"/>
    <col min="5638" max="5638" width="23.5703125" style="21" customWidth="1"/>
    <col min="5639" max="5639" width="31.42578125" style="21" customWidth="1"/>
    <col min="5640" max="5888" width="8.85546875" style="21"/>
    <col min="5889" max="5889" width="24.85546875" style="21" customWidth="1"/>
    <col min="5890" max="5890" width="40" style="21" customWidth="1"/>
    <col min="5891" max="5891" width="22.28515625" style="21" customWidth="1"/>
    <col min="5892" max="5892" width="21" style="21" customWidth="1"/>
    <col min="5893" max="5893" width="20.7109375" style="21" customWidth="1"/>
    <col min="5894" max="5894" width="23.5703125" style="21" customWidth="1"/>
    <col min="5895" max="5895" width="31.42578125" style="21" customWidth="1"/>
    <col min="5896" max="6144" width="8.85546875" style="21"/>
    <col min="6145" max="6145" width="24.85546875" style="21" customWidth="1"/>
    <col min="6146" max="6146" width="40" style="21" customWidth="1"/>
    <col min="6147" max="6147" width="22.28515625" style="21" customWidth="1"/>
    <col min="6148" max="6148" width="21" style="21" customWidth="1"/>
    <col min="6149" max="6149" width="20.7109375" style="21" customWidth="1"/>
    <col min="6150" max="6150" width="23.5703125" style="21" customWidth="1"/>
    <col min="6151" max="6151" width="31.42578125" style="21" customWidth="1"/>
    <col min="6152" max="6400" width="8.85546875" style="21"/>
    <col min="6401" max="6401" width="24.85546875" style="21" customWidth="1"/>
    <col min="6402" max="6402" width="40" style="21" customWidth="1"/>
    <col min="6403" max="6403" width="22.28515625" style="21" customWidth="1"/>
    <col min="6404" max="6404" width="21" style="21" customWidth="1"/>
    <col min="6405" max="6405" width="20.7109375" style="21" customWidth="1"/>
    <col min="6406" max="6406" width="23.5703125" style="21" customWidth="1"/>
    <col min="6407" max="6407" width="31.42578125" style="21" customWidth="1"/>
    <col min="6408" max="6656" width="8.85546875" style="21"/>
    <col min="6657" max="6657" width="24.85546875" style="21" customWidth="1"/>
    <col min="6658" max="6658" width="40" style="21" customWidth="1"/>
    <col min="6659" max="6659" width="22.28515625" style="21" customWidth="1"/>
    <col min="6660" max="6660" width="21" style="21" customWidth="1"/>
    <col min="6661" max="6661" width="20.7109375" style="21" customWidth="1"/>
    <col min="6662" max="6662" width="23.5703125" style="21" customWidth="1"/>
    <col min="6663" max="6663" width="31.42578125" style="21" customWidth="1"/>
    <col min="6664" max="6912" width="8.85546875" style="21"/>
    <col min="6913" max="6913" width="24.85546875" style="21" customWidth="1"/>
    <col min="6914" max="6914" width="40" style="21" customWidth="1"/>
    <col min="6915" max="6915" width="22.28515625" style="21" customWidth="1"/>
    <col min="6916" max="6916" width="21" style="21" customWidth="1"/>
    <col min="6917" max="6917" width="20.7109375" style="21" customWidth="1"/>
    <col min="6918" max="6918" width="23.5703125" style="21" customWidth="1"/>
    <col min="6919" max="6919" width="31.42578125" style="21" customWidth="1"/>
    <col min="6920" max="7168" width="8.85546875" style="21"/>
    <col min="7169" max="7169" width="24.85546875" style="21" customWidth="1"/>
    <col min="7170" max="7170" width="40" style="21" customWidth="1"/>
    <col min="7171" max="7171" width="22.28515625" style="21" customWidth="1"/>
    <col min="7172" max="7172" width="21" style="21" customWidth="1"/>
    <col min="7173" max="7173" width="20.7109375" style="21" customWidth="1"/>
    <col min="7174" max="7174" width="23.5703125" style="21" customWidth="1"/>
    <col min="7175" max="7175" width="31.42578125" style="21" customWidth="1"/>
    <col min="7176" max="7424" width="8.85546875" style="21"/>
    <col min="7425" max="7425" width="24.85546875" style="21" customWidth="1"/>
    <col min="7426" max="7426" width="40" style="21" customWidth="1"/>
    <col min="7427" max="7427" width="22.28515625" style="21" customWidth="1"/>
    <col min="7428" max="7428" width="21" style="21" customWidth="1"/>
    <col min="7429" max="7429" width="20.7109375" style="21" customWidth="1"/>
    <col min="7430" max="7430" width="23.5703125" style="21" customWidth="1"/>
    <col min="7431" max="7431" width="31.42578125" style="21" customWidth="1"/>
    <col min="7432" max="7680" width="8.85546875" style="21"/>
    <col min="7681" max="7681" width="24.85546875" style="21" customWidth="1"/>
    <col min="7682" max="7682" width="40" style="21" customWidth="1"/>
    <col min="7683" max="7683" width="22.28515625" style="21" customWidth="1"/>
    <col min="7684" max="7684" width="21" style="21" customWidth="1"/>
    <col min="7685" max="7685" width="20.7109375" style="21" customWidth="1"/>
    <col min="7686" max="7686" width="23.5703125" style="21" customWidth="1"/>
    <col min="7687" max="7687" width="31.42578125" style="21" customWidth="1"/>
    <col min="7688" max="7936" width="8.85546875" style="21"/>
    <col min="7937" max="7937" width="24.85546875" style="21" customWidth="1"/>
    <col min="7938" max="7938" width="40" style="21" customWidth="1"/>
    <col min="7939" max="7939" width="22.28515625" style="21" customWidth="1"/>
    <col min="7940" max="7940" width="21" style="21" customWidth="1"/>
    <col min="7941" max="7941" width="20.7109375" style="21" customWidth="1"/>
    <col min="7942" max="7942" width="23.5703125" style="21" customWidth="1"/>
    <col min="7943" max="7943" width="31.42578125" style="21" customWidth="1"/>
    <col min="7944" max="8192" width="8.85546875" style="21"/>
    <col min="8193" max="8193" width="24.85546875" style="21" customWidth="1"/>
    <col min="8194" max="8194" width="40" style="21" customWidth="1"/>
    <col min="8195" max="8195" width="22.28515625" style="21" customWidth="1"/>
    <col min="8196" max="8196" width="21" style="21" customWidth="1"/>
    <col min="8197" max="8197" width="20.7109375" style="21" customWidth="1"/>
    <col min="8198" max="8198" width="23.5703125" style="21" customWidth="1"/>
    <col min="8199" max="8199" width="31.42578125" style="21" customWidth="1"/>
    <col min="8200" max="8448" width="8.85546875" style="21"/>
    <col min="8449" max="8449" width="24.85546875" style="21" customWidth="1"/>
    <col min="8450" max="8450" width="40" style="21" customWidth="1"/>
    <col min="8451" max="8451" width="22.28515625" style="21" customWidth="1"/>
    <col min="8452" max="8452" width="21" style="21" customWidth="1"/>
    <col min="8453" max="8453" width="20.7109375" style="21" customWidth="1"/>
    <col min="8454" max="8454" width="23.5703125" style="21" customWidth="1"/>
    <col min="8455" max="8455" width="31.42578125" style="21" customWidth="1"/>
    <col min="8456" max="8704" width="8.85546875" style="21"/>
    <col min="8705" max="8705" width="24.85546875" style="21" customWidth="1"/>
    <col min="8706" max="8706" width="40" style="21" customWidth="1"/>
    <col min="8707" max="8707" width="22.28515625" style="21" customWidth="1"/>
    <col min="8708" max="8708" width="21" style="21" customWidth="1"/>
    <col min="8709" max="8709" width="20.7109375" style="21" customWidth="1"/>
    <col min="8710" max="8710" width="23.5703125" style="21" customWidth="1"/>
    <col min="8711" max="8711" width="31.42578125" style="21" customWidth="1"/>
    <col min="8712" max="8960" width="8.85546875" style="21"/>
    <col min="8961" max="8961" width="24.85546875" style="21" customWidth="1"/>
    <col min="8962" max="8962" width="40" style="21" customWidth="1"/>
    <col min="8963" max="8963" width="22.28515625" style="21" customWidth="1"/>
    <col min="8964" max="8964" width="21" style="21" customWidth="1"/>
    <col min="8965" max="8965" width="20.7109375" style="21" customWidth="1"/>
    <col min="8966" max="8966" width="23.5703125" style="21" customWidth="1"/>
    <col min="8967" max="8967" width="31.42578125" style="21" customWidth="1"/>
    <col min="8968" max="9216" width="8.85546875" style="21"/>
    <col min="9217" max="9217" width="24.85546875" style="21" customWidth="1"/>
    <col min="9218" max="9218" width="40" style="21" customWidth="1"/>
    <col min="9219" max="9219" width="22.28515625" style="21" customWidth="1"/>
    <col min="9220" max="9220" width="21" style="21" customWidth="1"/>
    <col min="9221" max="9221" width="20.7109375" style="21" customWidth="1"/>
    <col min="9222" max="9222" width="23.5703125" style="21" customWidth="1"/>
    <col min="9223" max="9223" width="31.42578125" style="21" customWidth="1"/>
    <col min="9224" max="9472" width="8.85546875" style="21"/>
    <col min="9473" max="9473" width="24.85546875" style="21" customWidth="1"/>
    <col min="9474" max="9474" width="40" style="21" customWidth="1"/>
    <col min="9475" max="9475" width="22.28515625" style="21" customWidth="1"/>
    <col min="9476" max="9476" width="21" style="21" customWidth="1"/>
    <col min="9477" max="9477" width="20.7109375" style="21" customWidth="1"/>
    <col min="9478" max="9478" width="23.5703125" style="21" customWidth="1"/>
    <col min="9479" max="9479" width="31.42578125" style="21" customWidth="1"/>
    <col min="9480" max="9728" width="8.85546875" style="21"/>
    <col min="9729" max="9729" width="24.85546875" style="21" customWidth="1"/>
    <col min="9730" max="9730" width="40" style="21" customWidth="1"/>
    <col min="9731" max="9731" width="22.28515625" style="21" customWidth="1"/>
    <col min="9732" max="9732" width="21" style="21" customWidth="1"/>
    <col min="9733" max="9733" width="20.7109375" style="21" customWidth="1"/>
    <col min="9734" max="9734" width="23.5703125" style="21" customWidth="1"/>
    <col min="9735" max="9735" width="31.42578125" style="21" customWidth="1"/>
    <col min="9736" max="9984" width="8.85546875" style="21"/>
    <col min="9985" max="9985" width="24.85546875" style="21" customWidth="1"/>
    <col min="9986" max="9986" width="40" style="21" customWidth="1"/>
    <col min="9987" max="9987" width="22.28515625" style="21" customWidth="1"/>
    <col min="9988" max="9988" width="21" style="21" customWidth="1"/>
    <col min="9989" max="9989" width="20.7109375" style="21" customWidth="1"/>
    <col min="9990" max="9990" width="23.5703125" style="21" customWidth="1"/>
    <col min="9991" max="9991" width="31.42578125" style="21" customWidth="1"/>
    <col min="9992" max="10240" width="8.85546875" style="21"/>
    <col min="10241" max="10241" width="24.85546875" style="21" customWidth="1"/>
    <col min="10242" max="10242" width="40" style="21" customWidth="1"/>
    <col min="10243" max="10243" width="22.28515625" style="21" customWidth="1"/>
    <col min="10244" max="10244" width="21" style="21" customWidth="1"/>
    <col min="10245" max="10245" width="20.7109375" style="21" customWidth="1"/>
    <col min="10246" max="10246" width="23.5703125" style="21" customWidth="1"/>
    <col min="10247" max="10247" width="31.42578125" style="21" customWidth="1"/>
    <col min="10248" max="10496" width="8.85546875" style="21"/>
    <col min="10497" max="10497" width="24.85546875" style="21" customWidth="1"/>
    <col min="10498" max="10498" width="40" style="21" customWidth="1"/>
    <col min="10499" max="10499" width="22.28515625" style="21" customWidth="1"/>
    <col min="10500" max="10500" width="21" style="21" customWidth="1"/>
    <col min="10501" max="10501" width="20.7109375" style="21" customWidth="1"/>
    <col min="10502" max="10502" width="23.5703125" style="21" customWidth="1"/>
    <col min="10503" max="10503" width="31.42578125" style="21" customWidth="1"/>
    <col min="10504" max="10752" width="8.85546875" style="21"/>
    <col min="10753" max="10753" width="24.85546875" style="21" customWidth="1"/>
    <col min="10754" max="10754" width="40" style="21" customWidth="1"/>
    <col min="10755" max="10755" width="22.28515625" style="21" customWidth="1"/>
    <col min="10756" max="10756" width="21" style="21" customWidth="1"/>
    <col min="10757" max="10757" width="20.7109375" style="21" customWidth="1"/>
    <col min="10758" max="10758" width="23.5703125" style="21" customWidth="1"/>
    <col min="10759" max="10759" width="31.42578125" style="21" customWidth="1"/>
    <col min="10760" max="11008" width="8.85546875" style="21"/>
    <col min="11009" max="11009" width="24.85546875" style="21" customWidth="1"/>
    <col min="11010" max="11010" width="40" style="21" customWidth="1"/>
    <col min="11011" max="11011" width="22.28515625" style="21" customWidth="1"/>
    <col min="11012" max="11012" width="21" style="21" customWidth="1"/>
    <col min="11013" max="11013" width="20.7109375" style="21" customWidth="1"/>
    <col min="11014" max="11014" width="23.5703125" style="21" customWidth="1"/>
    <col min="11015" max="11015" width="31.42578125" style="21" customWidth="1"/>
    <col min="11016" max="11264" width="8.85546875" style="21"/>
    <col min="11265" max="11265" width="24.85546875" style="21" customWidth="1"/>
    <col min="11266" max="11266" width="40" style="21" customWidth="1"/>
    <col min="11267" max="11267" width="22.28515625" style="21" customWidth="1"/>
    <col min="11268" max="11268" width="21" style="21" customWidth="1"/>
    <col min="11269" max="11269" width="20.7109375" style="21" customWidth="1"/>
    <col min="11270" max="11270" width="23.5703125" style="21" customWidth="1"/>
    <col min="11271" max="11271" width="31.42578125" style="21" customWidth="1"/>
    <col min="11272" max="11520" width="8.85546875" style="21"/>
    <col min="11521" max="11521" width="24.85546875" style="21" customWidth="1"/>
    <col min="11522" max="11522" width="40" style="21" customWidth="1"/>
    <col min="11523" max="11523" width="22.28515625" style="21" customWidth="1"/>
    <col min="11524" max="11524" width="21" style="21" customWidth="1"/>
    <col min="11525" max="11525" width="20.7109375" style="21" customWidth="1"/>
    <col min="11526" max="11526" width="23.5703125" style="21" customWidth="1"/>
    <col min="11527" max="11527" width="31.42578125" style="21" customWidth="1"/>
    <col min="11528" max="11776" width="8.85546875" style="21"/>
    <col min="11777" max="11777" width="24.85546875" style="21" customWidth="1"/>
    <col min="11778" max="11778" width="40" style="21" customWidth="1"/>
    <col min="11779" max="11779" width="22.28515625" style="21" customWidth="1"/>
    <col min="11780" max="11780" width="21" style="21" customWidth="1"/>
    <col min="11781" max="11781" width="20.7109375" style="21" customWidth="1"/>
    <col min="11782" max="11782" width="23.5703125" style="21" customWidth="1"/>
    <col min="11783" max="11783" width="31.42578125" style="21" customWidth="1"/>
    <col min="11784" max="12032" width="8.85546875" style="21"/>
    <col min="12033" max="12033" width="24.85546875" style="21" customWidth="1"/>
    <col min="12034" max="12034" width="40" style="21" customWidth="1"/>
    <col min="12035" max="12035" width="22.28515625" style="21" customWidth="1"/>
    <col min="12036" max="12036" width="21" style="21" customWidth="1"/>
    <col min="12037" max="12037" width="20.7109375" style="21" customWidth="1"/>
    <col min="12038" max="12038" width="23.5703125" style="21" customWidth="1"/>
    <col min="12039" max="12039" width="31.42578125" style="21" customWidth="1"/>
    <col min="12040" max="12288" width="8.85546875" style="21"/>
    <col min="12289" max="12289" width="24.85546875" style="21" customWidth="1"/>
    <col min="12290" max="12290" width="40" style="21" customWidth="1"/>
    <col min="12291" max="12291" width="22.28515625" style="21" customWidth="1"/>
    <col min="12292" max="12292" width="21" style="21" customWidth="1"/>
    <col min="12293" max="12293" width="20.7109375" style="21" customWidth="1"/>
    <col min="12294" max="12294" width="23.5703125" style="21" customWidth="1"/>
    <col min="12295" max="12295" width="31.42578125" style="21" customWidth="1"/>
    <col min="12296" max="12544" width="8.85546875" style="21"/>
    <col min="12545" max="12545" width="24.85546875" style="21" customWidth="1"/>
    <col min="12546" max="12546" width="40" style="21" customWidth="1"/>
    <col min="12547" max="12547" width="22.28515625" style="21" customWidth="1"/>
    <col min="12548" max="12548" width="21" style="21" customWidth="1"/>
    <col min="12549" max="12549" width="20.7109375" style="21" customWidth="1"/>
    <col min="12550" max="12550" width="23.5703125" style="21" customWidth="1"/>
    <col min="12551" max="12551" width="31.42578125" style="21" customWidth="1"/>
    <col min="12552" max="12800" width="8.85546875" style="21"/>
    <col min="12801" max="12801" width="24.85546875" style="21" customWidth="1"/>
    <col min="12802" max="12802" width="40" style="21" customWidth="1"/>
    <col min="12803" max="12803" width="22.28515625" style="21" customWidth="1"/>
    <col min="12804" max="12804" width="21" style="21" customWidth="1"/>
    <col min="12805" max="12805" width="20.7109375" style="21" customWidth="1"/>
    <col min="12806" max="12806" width="23.5703125" style="21" customWidth="1"/>
    <col min="12807" max="12807" width="31.42578125" style="21" customWidth="1"/>
    <col min="12808" max="13056" width="8.85546875" style="21"/>
    <col min="13057" max="13057" width="24.85546875" style="21" customWidth="1"/>
    <col min="13058" max="13058" width="40" style="21" customWidth="1"/>
    <col min="13059" max="13059" width="22.28515625" style="21" customWidth="1"/>
    <col min="13060" max="13060" width="21" style="21" customWidth="1"/>
    <col min="13061" max="13061" width="20.7109375" style="21" customWidth="1"/>
    <col min="13062" max="13062" width="23.5703125" style="21" customWidth="1"/>
    <col min="13063" max="13063" width="31.42578125" style="21" customWidth="1"/>
    <col min="13064" max="13312" width="8.85546875" style="21"/>
    <col min="13313" max="13313" width="24.85546875" style="21" customWidth="1"/>
    <col min="13314" max="13314" width="40" style="21" customWidth="1"/>
    <col min="13315" max="13315" width="22.28515625" style="21" customWidth="1"/>
    <col min="13316" max="13316" width="21" style="21" customWidth="1"/>
    <col min="13317" max="13317" width="20.7109375" style="21" customWidth="1"/>
    <col min="13318" max="13318" width="23.5703125" style="21" customWidth="1"/>
    <col min="13319" max="13319" width="31.42578125" style="21" customWidth="1"/>
    <col min="13320" max="13568" width="8.85546875" style="21"/>
    <col min="13569" max="13569" width="24.85546875" style="21" customWidth="1"/>
    <col min="13570" max="13570" width="40" style="21" customWidth="1"/>
    <col min="13571" max="13571" width="22.28515625" style="21" customWidth="1"/>
    <col min="13572" max="13572" width="21" style="21" customWidth="1"/>
    <col min="13573" max="13573" width="20.7109375" style="21" customWidth="1"/>
    <col min="13574" max="13574" width="23.5703125" style="21" customWidth="1"/>
    <col min="13575" max="13575" width="31.42578125" style="21" customWidth="1"/>
    <col min="13576" max="13824" width="8.85546875" style="21"/>
    <col min="13825" max="13825" width="24.85546875" style="21" customWidth="1"/>
    <col min="13826" max="13826" width="40" style="21" customWidth="1"/>
    <col min="13827" max="13827" width="22.28515625" style="21" customWidth="1"/>
    <col min="13828" max="13828" width="21" style="21" customWidth="1"/>
    <col min="13829" max="13829" width="20.7109375" style="21" customWidth="1"/>
    <col min="13830" max="13830" width="23.5703125" style="21" customWidth="1"/>
    <col min="13831" max="13831" width="31.42578125" style="21" customWidth="1"/>
    <col min="13832" max="14080" width="8.85546875" style="21"/>
    <col min="14081" max="14081" width="24.85546875" style="21" customWidth="1"/>
    <col min="14082" max="14082" width="40" style="21" customWidth="1"/>
    <col min="14083" max="14083" width="22.28515625" style="21" customWidth="1"/>
    <col min="14084" max="14084" width="21" style="21" customWidth="1"/>
    <col min="14085" max="14085" width="20.7109375" style="21" customWidth="1"/>
    <col min="14086" max="14086" width="23.5703125" style="21" customWidth="1"/>
    <col min="14087" max="14087" width="31.42578125" style="21" customWidth="1"/>
    <col min="14088" max="14336" width="8.85546875" style="21"/>
    <col min="14337" max="14337" width="24.85546875" style="21" customWidth="1"/>
    <col min="14338" max="14338" width="40" style="21" customWidth="1"/>
    <col min="14339" max="14339" width="22.28515625" style="21" customWidth="1"/>
    <col min="14340" max="14340" width="21" style="21" customWidth="1"/>
    <col min="14341" max="14341" width="20.7109375" style="21" customWidth="1"/>
    <col min="14342" max="14342" width="23.5703125" style="21" customWidth="1"/>
    <col min="14343" max="14343" width="31.42578125" style="21" customWidth="1"/>
    <col min="14344" max="14592" width="8.85546875" style="21"/>
    <col min="14593" max="14593" width="24.85546875" style="21" customWidth="1"/>
    <col min="14594" max="14594" width="40" style="21" customWidth="1"/>
    <col min="14595" max="14595" width="22.28515625" style="21" customWidth="1"/>
    <col min="14596" max="14596" width="21" style="21" customWidth="1"/>
    <col min="14597" max="14597" width="20.7109375" style="21" customWidth="1"/>
    <col min="14598" max="14598" width="23.5703125" style="21" customWidth="1"/>
    <col min="14599" max="14599" width="31.42578125" style="21" customWidth="1"/>
    <col min="14600" max="14848" width="8.85546875" style="21"/>
    <col min="14849" max="14849" width="24.85546875" style="21" customWidth="1"/>
    <col min="14850" max="14850" width="40" style="21" customWidth="1"/>
    <col min="14851" max="14851" width="22.28515625" style="21" customWidth="1"/>
    <col min="14852" max="14852" width="21" style="21" customWidth="1"/>
    <col min="14853" max="14853" width="20.7109375" style="21" customWidth="1"/>
    <col min="14854" max="14854" width="23.5703125" style="21" customWidth="1"/>
    <col min="14855" max="14855" width="31.42578125" style="21" customWidth="1"/>
    <col min="14856" max="15104" width="8.85546875" style="21"/>
    <col min="15105" max="15105" width="24.85546875" style="21" customWidth="1"/>
    <col min="15106" max="15106" width="40" style="21" customWidth="1"/>
    <col min="15107" max="15107" width="22.28515625" style="21" customWidth="1"/>
    <col min="15108" max="15108" width="21" style="21" customWidth="1"/>
    <col min="15109" max="15109" width="20.7109375" style="21" customWidth="1"/>
    <col min="15110" max="15110" width="23.5703125" style="21" customWidth="1"/>
    <col min="15111" max="15111" width="31.42578125" style="21" customWidth="1"/>
    <col min="15112" max="15360" width="8.85546875" style="21"/>
    <col min="15361" max="15361" width="24.85546875" style="21" customWidth="1"/>
    <col min="15362" max="15362" width="40" style="21" customWidth="1"/>
    <col min="15363" max="15363" width="22.28515625" style="21" customWidth="1"/>
    <col min="15364" max="15364" width="21" style="21" customWidth="1"/>
    <col min="15365" max="15365" width="20.7109375" style="21" customWidth="1"/>
    <col min="15366" max="15366" width="23.5703125" style="21" customWidth="1"/>
    <col min="15367" max="15367" width="31.42578125" style="21" customWidth="1"/>
    <col min="15368" max="15616" width="8.85546875" style="21"/>
    <col min="15617" max="15617" width="24.85546875" style="21" customWidth="1"/>
    <col min="15618" max="15618" width="40" style="21" customWidth="1"/>
    <col min="15619" max="15619" width="22.28515625" style="21" customWidth="1"/>
    <col min="15620" max="15620" width="21" style="21" customWidth="1"/>
    <col min="15621" max="15621" width="20.7109375" style="21" customWidth="1"/>
    <col min="15622" max="15622" width="23.5703125" style="21" customWidth="1"/>
    <col min="15623" max="15623" width="31.42578125" style="21" customWidth="1"/>
    <col min="15624" max="15872" width="8.85546875" style="21"/>
    <col min="15873" max="15873" width="24.85546875" style="21" customWidth="1"/>
    <col min="15874" max="15874" width="40" style="21" customWidth="1"/>
    <col min="15875" max="15875" width="22.28515625" style="21" customWidth="1"/>
    <col min="15876" max="15876" width="21" style="21" customWidth="1"/>
    <col min="15877" max="15877" width="20.7109375" style="21" customWidth="1"/>
    <col min="15878" max="15878" width="23.5703125" style="21" customWidth="1"/>
    <col min="15879" max="15879" width="31.42578125" style="21" customWidth="1"/>
    <col min="15880" max="16128" width="8.85546875" style="21"/>
    <col min="16129" max="16129" width="24.85546875" style="21" customWidth="1"/>
    <col min="16130" max="16130" width="40" style="21" customWidth="1"/>
    <col min="16131" max="16131" width="22.28515625" style="21" customWidth="1"/>
    <col min="16132" max="16132" width="21" style="21" customWidth="1"/>
    <col min="16133" max="16133" width="20.7109375" style="21" customWidth="1"/>
    <col min="16134" max="16134" width="23.5703125" style="21" customWidth="1"/>
    <col min="16135" max="16135" width="31.42578125" style="21" customWidth="1"/>
    <col min="16136" max="16383" width="8.85546875" style="21"/>
    <col min="16384" max="16384" width="8.85546875" style="21" customWidth="1"/>
  </cols>
  <sheetData>
    <row r="1" spans="1:7" ht="19.5" thickBot="1" x14ac:dyDescent="0.35">
      <c r="A1" s="119" t="s">
        <v>714</v>
      </c>
      <c r="B1" s="119"/>
      <c r="C1" s="119"/>
      <c r="D1" s="119"/>
      <c r="E1" s="119"/>
      <c r="F1" s="119"/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ht="60" x14ac:dyDescent="0.25">
      <c r="A3" s="2">
        <v>1</v>
      </c>
      <c r="B3" s="25" t="s">
        <v>60</v>
      </c>
      <c r="C3" s="26" t="s">
        <v>61</v>
      </c>
      <c r="D3" s="25" t="s">
        <v>62</v>
      </c>
      <c r="E3" s="3">
        <v>150</v>
      </c>
      <c r="F3" s="28" t="s">
        <v>63</v>
      </c>
      <c r="G3" s="29" t="s">
        <v>64</v>
      </c>
    </row>
    <row r="4" spans="1:7" x14ac:dyDescent="0.25">
      <c r="A4" s="5">
        <v>2</v>
      </c>
      <c r="B4" s="25"/>
      <c r="C4" s="25"/>
      <c r="D4" s="6"/>
      <c r="E4" s="7"/>
      <c r="F4" s="28"/>
      <c r="G4" s="8"/>
    </row>
    <row r="5" spans="1:7" x14ac:dyDescent="0.25">
      <c r="A5" s="5">
        <v>3</v>
      </c>
      <c r="B5" s="9"/>
      <c r="C5" s="9"/>
      <c r="D5" s="9"/>
      <c r="E5" s="10"/>
      <c r="F5" s="12"/>
      <c r="G5" s="30"/>
    </row>
    <row r="6" spans="1:7" x14ac:dyDescent="0.25">
      <c r="A6" s="5">
        <v>4</v>
      </c>
      <c r="B6" s="9"/>
      <c r="C6" s="9"/>
      <c r="D6" s="9"/>
      <c r="E6" s="10"/>
      <c r="F6" s="12"/>
      <c r="G6" s="30"/>
    </row>
    <row r="7" spans="1:7" x14ac:dyDescent="0.25">
      <c r="A7" s="5">
        <v>5</v>
      </c>
      <c r="B7" s="9"/>
      <c r="C7" s="9"/>
      <c r="D7" s="9"/>
      <c r="E7" s="10"/>
      <c r="F7" s="12"/>
      <c r="G7" s="30"/>
    </row>
    <row r="8" spans="1:7" x14ac:dyDescent="0.25">
      <c r="A8" s="5">
        <v>6</v>
      </c>
      <c r="B8" s="9"/>
      <c r="C8" s="9"/>
      <c r="D8" s="9"/>
      <c r="E8" s="10"/>
      <c r="F8" s="12"/>
      <c r="G8" s="31"/>
    </row>
    <row r="9" spans="1:7" x14ac:dyDescent="0.25">
      <c r="A9" s="5">
        <v>7</v>
      </c>
      <c r="B9" s="9"/>
      <c r="C9" s="9"/>
      <c r="D9" s="9"/>
      <c r="E9" s="10"/>
      <c r="F9" s="12"/>
      <c r="G9" s="30"/>
    </row>
    <row r="10" spans="1:7" x14ac:dyDescent="0.25">
      <c r="A10" s="5">
        <v>8</v>
      </c>
      <c r="B10" s="9"/>
      <c r="C10" s="9"/>
      <c r="D10" s="9"/>
      <c r="E10" s="10"/>
      <c r="F10" s="12"/>
      <c r="G10" s="30"/>
    </row>
    <row r="11" spans="1:7" x14ac:dyDescent="0.25">
      <c r="A11" s="5">
        <v>9</v>
      </c>
      <c r="B11" s="9"/>
      <c r="C11" s="9"/>
      <c r="D11" s="9"/>
      <c r="E11" s="10"/>
      <c r="F11" s="12"/>
      <c r="G11" s="31"/>
    </row>
    <row r="12" spans="1:7" x14ac:dyDescent="0.25">
      <c r="A12" s="32">
        <v>10</v>
      </c>
      <c r="B12" s="12"/>
      <c r="C12" s="12"/>
      <c r="D12" s="12"/>
      <c r="E12" s="10"/>
      <c r="F12" s="12"/>
      <c r="G12" s="30"/>
    </row>
    <row r="13" spans="1:7" x14ac:dyDescent="0.25">
      <c r="A13" s="32">
        <v>11</v>
      </c>
      <c r="B13" s="12"/>
      <c r="C13" s="12"/>
      <c r="D13" s="12"/>
      <c r="E13" s="10"/>
      <c r="F13" s="12"/>
      <c r="G13" s="30"/>
    </row>
    <row r="14" spans="1:7" x14ac:dyDescent="0.25">
      <c r="A14" s="32">
        <v>12</v>
      </c>
      <c r="B14" s="12"/>
      <c r="C14" s="12"/>
      <c r="D14" s="12"/>
      <c r="E14" s="10"/>
      <c r="F14" s="12"/>
      <c r="G14" s="30"/>
    </row>
    <row r="15" spans="1:7" x14ac:dyDescent="0.25">
      <c r="A15" s="5">
        <v>13</v>
      </c>
      <c r="B15" s="9"/>
      <c r="C15" s="9"/>
      <c r="D15" s="9"/>
      <c r="E15" s="10"/>
      <c r="F15" s="12"/>
      <c r="G15" s="30"/>
    </row>
    <row r="16" spans="1:7" x14ac:dyDescent="0.25">
      <c r="A16" s="32">
        <v>14</v>
      </c>
      <c r="B16" s="12"/>
      <c r="C16" s="12"/>
      <c r="D16" s="12"/>
      <c r="E16" s="10"/>
      <c r="F16" s="12"/>
      <c r="G16" s="31"/>
    </row>
    <row r="17" spans="1:7" x14ac:dyDescent="0.25">
      <c r="A17" s="5">
        <v>15</v>
      </c>
      <c r="B17" s="9"/>
      <c r="C17" s="9"/>
      <c r="D17" s="9"/>
      <c r="E17" s="10"/>
      <c r="F17" s="12"/>
      <c r="G17" s="30"/>
    </row>
    <row r="18" spans="1:7" x14ac:dyDescent="0.25">
      <c r="A18" s="5">
        <v>16</v>
      </c>
      <c r="B18" s="9"/>
      <c r="C18" s="9"/>
      <c r="D18" s="9"/>
      <c r="E18" s="10"/>
      <c r="F18" s="12"/>
      <c r="G18" s="30"/>
    </row>
    <row r="19" spans="1:7" x14ac:dyDescent="0.25">
      <c r="A19" s="5">
        <v>17</v>
      </c>
      <c r="B19" s="9"/>
      <c r="C19" s="9"/>
      <c r="D19" s="9"/>
      <c r="E19" s="10"/>
      <c r="F19" s="12"/>
      <c r="G19" s="30"/>
    </row>
    <row r="20" spans="1:7" x14ac:dyDescent="0.25">
      <c r="A20" s="32">
        <v>18</v>
      </c>
      <c r="B20" s="12"/>
      <c r="C20" s="12"/>
      <c r="D20" s="12"/>
      <c r="E20" s="10"/>
      <c r="F20" s="12"/>
      <c r="G20" s="30"/>
    </row>
    <row r="21" spans="1:7" x14ac:dyDescent="0.25">
      <c r="A21" s="5">
        <v>19</v>
      </c>
      <c r="B21" s="9"/>
      <c r="C21" s="9"/>
      <c r="D21" s="9"/>
      <c r="E21" s="10"/>
      <c r="F21" s="12"/>
      <c r="G21" s="31"/>
    </row>
    <row r="22" spans="1:7" x14ac:dyDescent="0.25">
      <c r="A22" s="33">
        <v>20</v>
      </c>
      <c r="B22" s="13"/>
      <c r="C22" s="13"/>
      <c r="D22" s="13"/>
      <c r="E22" s="14"/>
      <c r="F22" s="16"/>
      <c r="G22" s="34"/>
    </row>
    <row r="23" spans="1:7" x14ac:dyDescent="0.25">
      <c r="A23" s="33">
        <v>21</v>
      </c>
      <c r="B23" s="13"/>
      <c r="C23" s="13"/>
      <c r="D23" s="13"/>
      <c r="E23" s="14"/>
      <c r="F23" s="16"/>
      <c r="G23" s="17"/>
    </row>
    <row r="24" spans="1:7" ht="18.75" x14ac:dyDescent="0.3">
      <c r="A24" s="117" t="s">
        <v>6</v>
      </c>
      <c r="B24" s="117"/>
      <c r="C24" s="20"/>
      <c r="D24" s="20"/>
      <c r="E24" s="38">
        <f>SUM(E3:E23)</f>
        <v>150</v>
      </c>
      <c r="F24" s="9"/>
      <c r="G24" s="9"/>
    </row>
    <row r="25" spans="1:7" x14ac:dyDescent="0.25">
      <c r="A25" s="118"/>
      <c r="B25" s="118"/>
    </row>
  </sheetData>
  <mergeCells count="3">
    <mergeCell ref="A24:B24"/>
    <mergeCell ref="A25:B25"/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>
      <selection activeCell="F1" sqref="F1:F1048576"/>
    </sheetView>
  </sheetViews>
  <sheetFormatPr defaultRowHeight="15" x14ac:dyDescent="0.25"/>
  <cols>
    <col min="1" max="1" width="8.85546875" style="21"/>
    <col min="2" max="2" width="24.85546875" style="21" customWidth="1"/>
    <col min="3" max="3" width="40" style="21" customWidth="1"/>
    <col min="4" max="4" width="22.28515625" style="21" customWidth="1"/>
    <col min="5" max="5" width="21" style="21" customWidth="1"/>
    <col min="6" max="6" width="23.5703125" style="21" customWidth="1"/>
    <col min="7" max="7" width="31.42578125" style="21" customWidth="1"/>
    <col min="8" max="256" width="8.85546875" style="21"/>
    <col min="257" max="257" width="24.85546875" style="21" customWidth="1"/>
    <col min="258" max="258" width="40" style="21" customWidth="1"/>
    <col min="259" max="259" width="22.28515625" style="21" customWidth="1"/>
    <col min="260" max="260" width="21" style="21" customWidth="1"/>
    <col min="261" max="261" width="20.7109375" style="21" customWidth="1"/>
    <col min="262" max="262" width="23.5703125" style="21" customWidth="1"/>
    <col min="263" max="263" width="31.42578125" style="21" customWidth="1"/>
    <col min="264" max="512" width="8.85546875" style="21"/>
    <col min="513" max="513" width="24.85546875" style="21" customWidth="1"/>
    <col min="514" max="514" width="40" style="21" customWidth="1"/>
    <col min="515" max="515" width="22.28515625" style="21" customWidth="1"/>
    <col min="516" max="516" width="21" style="21" customWidth="1"/>
    <col min="517" max="517" width="20.7109375" style="21" customWidth="1"/>
    <col min="518" max="518" width="23.5703125" style="21" customWidth="1"/>
    <col min="519" max="519" width="31.42578125" style="21" customWidth="1"/>
    <col min="520" max="768" width="8.85546875" style="21"/>
    <col min="769" max="769" width="24.85546875" style="21" customWidth="1"/>
    <col min="770" max="770" width="40" style="21" customWidth="1"/>
    <col min="771" max="771" width="22.28515625" style="21" customWidth="1"/>
    <col min="772" max="772" width="21" style="21" customWidth="1"/>
    <col min="773" max="773" width="20.7109375" style="21" customWidth="1"/>
    <col min="774" max="774" width="23.5703125" style="21" customWidth="1"/>
    <col min="775" max="775" width="31.42578125" style="21" customWidth="1"/>
    <col min="776" max="1024" width="8.85546875" style="21"/>
    <col min="1025" max="1025" width="24.85546875" style="21" customWidth="1"/>
    <col min="1026" max="1026" width="40" style="21" customWidth="1"/>
    <col min="1027" max="1027" width="22.28515625" style="21" customWidth="1"/>
    <col min="1028" max="1028" width="21" style="21" customWidth="1"/>
    <col min="1029" max="1029" width="20.7109375" style="21" customWidth="1"/>
    <col min="1030" max="1030" width="23.5703125" style="21" customWidth="1"/>
    <col min="1031" max="1031" width="31.42578125" style="21" customWidth="1"/>
    <col min="1032" max="1280" width="8.85546875" style="21"/>
    <col min="1281" max="1281" width="24.85546875" style="21" customWidth="1"/>
    <col min="1282" max="1282" width="40" style="21" customWidth="1"/>
    <col min="1283" max="1283" width="22.28515625" style="21" customWidth="1"/>
    <col min="1284" max="1284" width="21" style="21" customWidth="1"/>
    <col min="1285" max="1285" width="20.7109375" style="21" customWidth="1"/>
    <col min="1286" max="1286" width="23.5703125" style="21" customWidth="1"/>
    <col min="1287" max="1287" width="31.42578125" style="21" customWidth="1"/>
    <col min="1288" max="1536" width="8.85546875" style="21"/>
    <col min="1537" max="1537" width="24.85546875" style="21" customWidth="1"/>
    <col min="1538" max="1538" width="40" style="21" customWidth="1"/>
    <col min="1539" max="1539" width="22.28515625" style="21" customWidth="1"/>
    <col min="1540" max="1540" width="21" style="21" customWidth="1"/>
    <col min="1541" max="1541" width="20.7109375" style="21" customWidth="1"/>
    <col min="1542" max="1542" width="23.5703125" style="21" customWidth="1"/>
    <col min="1543" max="1543" width="31.42578125" style="21" customWidth="1"/>
    <col min="1544" max="1792" width="8.85546875" style="21"/>
    <col min="1793" max="1793" width="24.85546875" style="21" customWidth="1"/>
    <col min="1794" max="1794" width="40" style="21" customWidth="1"/>
    <col min="1795" max="1795" width="22.28515625" style="21" customWidth="1"/>
    <col min="1796" max="1796" width="21" style="21" customWidth="1"/>
    <col min="1797" max="1797" width="20.7109375" style="21" customWidth="1"/>
    <col min="1798" max="1798" width="23.5703125" style="21" customWidth="1"/>
    <col min="1799" max="1799" width="31.42578125" style="21" customWidth="1"/>
    <col min="1800" max="2048" width="8.85546875" style="21"/>
    <col min="2049" max="2049" width="24.85546875" style="21" customWidth="1"/>
    <col min="2050" max="2050" width="40" style="21" customWidth="1"/>
    <col min="2051" max="2051" width="22.28515625" style="21" customWidth="1"/>
    <col min="2052" max="2052" width="21" style="21" customWidth="1"/>
    <col min="2053" max="2053" width="20.7109375" style="21" customWidth="1"/>
    <col min="2054" max="2054" width="23.5703125" style="21" customWidth="1"/>
    <col min="2055" max="2055" width="31.42578125" style="21" customWidth="1"/>
    <col min="2056" max="2304" width="8.85546875" style="21"/>
    <col min="2305" max="2305" width="24.85546875" style="21" customWidth="1"/>
    <col min="2306" max="2306" width="40" style="21" customWidth="1"/>
    <col min="2307" max="2307" width="22.28515625" style="21" customWidth="1"/>
    <col min="2308" max="2308" width="21" style="21" customWidth="1"/>
    <col min="2309" max="2309" width="20.7109375" style="21" customWidth="1"/>
    <col min="2310" max="2310" width="23.5703125" style="21" customWidth="1"/>
    <col min="2311" max="2311" width="31.42578125" style="21" customWidth="1"/>
    <col min="2312" max="2560" width="8.85546875" style="21"/>
    <col min="2561" max="2561" width="24.85546875" style="21" customWidth="1"/>
    <col min="2562" max="2562" width="40" style="21" customWidth="1"/>
    <col min="2563" max="2563" width="22.28515625" style="21" customWidth="1"/>
    <col min="2564" max="2564" width="21" style="21" customWidth="1"/>
    <col min="2565" max="2565" width="20.7109375" style="21" customWidth="1"/>
    <col min="2566" max="2566" width="23.5703125" style="21" customWidth="1"/>
    <col min="2567" max="2567" width="31.42578125" style="21" customWidth="1"/>
    <col min="2568" max="2816" width="8.85546875" style="21"/>
    <col min="2817" max="2817" width="24.85546875" style="21" customWidth="1"/>
    <col min="2818" max="2818" width="40" style="21" customWidth="1"/>
    <col min="2819" max="2819" width="22.28515625" style="21" customWidth="1"/>
    <col min="2820" max="2820" width="21" style="21" customWidth="1"/>
    <col min="2821" max="2821" width="20.7109375" style="21" customWidth="1"/>
    <col min="2822" max="2822" width="23.5703125" style="21" customWidth="1"/>
    <col min="2823" max="2823" width="31.42578125" style="21" customWidth="1"/>
    <col min="2824" max="3072" width="8.85546875" style="21"/>
    <col min="3073" max="3073" width="24.85546875" style="21" customWidth="1"/>
    <col min="3074" max="3074" width="40" style="21" customWidth="1"/>
    <col min="3075" max="3075" width="22.28515625" style="21" customWidth="1"/>
    <col min="3076" max="3076" width="21" style="21" customWidth="1"/>
    <col min="3077" max="3077" width="20.7109375" style="21" customWidth="1"/>
    <col min="3078" max="3078" width="23.5703125" style="21" customWidth="1"/>
    <col min="3079" max="3079" width="31.42578125" style="21" customWidth="1"/>
    <col min="3080" max="3328" width="8.85546875" style="21"/>
    <col min="3329" max="3329" width="24.85546875" style="21" customWidth="1"/>
    <col min="3330" max="3330" width="40" style="21" customWidth="1"/>
    <col min="3331" max="3331" width="22.28515625" style="21" customWidth="1"/>
    <col min="3332" max="3332" width="21" style="21" customWidth="1"/>
    <col min="3333" max="3333" width="20.7109375" style="21" customWidth="1"/>
    <col min="3334" max="3334" width="23.5703125" style="21" customWidth="1"/>
    <col min="3335" max="3335" width="31.42578125" style="21" customWidth="1"/>
    <col min="3336" max="3584" width="8.85546875" style="21"/>
    <col min="3585" max="3585" width="24.85546875" style="21" customWidth="1"/>
    <col min="3586" max="3586" width="40" style="21" customWidth="1"/>
    <col min="3587" max="3587" width="22.28515625" style="21" customWidth="1"/>
    <col min="3588" max="3588" width="21" style="21" customWidth="1"/>
    <col min="3589" max="3589" width="20.7109375" style="21" customWidth="1"/>
    <col min="3590" max="3590" width="23.5703125" style="21" customWidth="1"/>
    <col min="3591" max="3591" width="31.42578125" style="21" customWidth="1"/>
    <col min="3592" max="3840" width="8.85546875" style="21"/>
    <col min="3841" max="3841" width="24.85546875" style="21" customWidth="1"/>
    <col min="3842" max="3842" width="40" style="21" customWidth="1"/>
    <col min="3843" max="3843" width="22.28515625" style="21" customWidth="1"/>
    <col min="3844" max="3844" width="21" style="21" customWidth="1"/>
    <col min="3845" max="3845" width="20.7109375" style="21" customWidth="1"/>
    <col min="3846" max="3846" width="23.5703125" style="21" customWidth="1"/>
    <col min="3847" max="3847" width="31.42578125" style="21" customWidth="1"/>
    <col min="3848" max="4096" width="8.85546875" style="21"/>
    <col min="4097" max="4097" width="24.85546875" style="21" customWidth="1"/>
    <col min="4098" max="4098" width="40" style="21" customWidth="1"/>
    <col min="4099" max="4099" width="22.28515625" style="21" customWidth="1"/>
    <col min="4100" max="4100" width="21" style="21" customWidth="1"/>
    <col min="4101" max="4101" width="20.7109375" style="21" customWidth="1"/>
    <col min="4102" max="4102" width="23.5703125" style="21" customWidth="1"/>
    <col min="4103" max="4103" width="31.42578125" style="21" customWidth="1"/>
    <col min="4104" max="4352" width="8.85546875" style="21"/>
    <col min="4353" max="4353" width="24.85546875" style="21" customWidth="1"/>
    <col min="4354" max="4354" width="40" style="21" customWidth="1"/>
    <col min="4355" max="4355" width="22.28515625" style="21" customWidth="1"/>
    <col min="4356" max="4356" width="21" style="21" customWidth="1"/>
    <col min="4357" max="4357" width="20.7109375" style="21" customWidth="1"/>
    <col min="4358" max="4358" width="23.5703125" style="21" customWidth="1"/>
    <col min="4359" max="4359" width="31.42578125" style="21" customWidth="1"/>
    <col min="4360" max="4608" width="8.85546875" style="21"/>
    <col min="4609" max="4609" width="24.85546875" style="21" customWidth="1"/>
    <col min="4610" max="4610" width="40" style="21" customWidth="1"/>
    <col min="4611" max="4611" width="22.28515625" style="21" customWidth="1"/>
    <col min="4612" max="4612" width="21" style="21" customWidth="1"/>
    <col min="4613" max="4613" width="20.7109375" style="21" customWidth="1"/>
    <col min="4614" max="4614" width="23.5703125" style="21" customWidth="1"/>
    <col min="4615" max="4615" width="31.42578125" style="21" customWidth="1"/>
    <col min="4616" max="4864" width="8.85546875" style="21"/>
    <col min="4865" max="4865" width="24.85546875" style="21" customWidth="1"/>
    <col min="4866" max="4866" width="40" style="21" customWidth="1"/>
    <col min="4867" max="4867" width="22.28515625" style="21" customWidth="1"/>
    <col min="4868" max="4868" width="21" style="21" customWidth="1"/>
    <col min="4869" max="4869" width="20.7109375" style="21" customWidth="1"/>
    <col min="4870" max="4870" width="23.5703125" style="21" customWidth="1"/>
    <col min="4871" max="4871" width="31.42578125" style="21" customWidth="1"/>
    <col min="4872" max="5120" width="8.85546875" style="21"/>
    <col min="5121" max="5121" width="24.85546875" style="21" customWidth="1"/>
    <col min="5122" max="5122" width="40" style="21" customWidth="1"/>
    <col min="5123" max="5123" width="22.28515625" style="21" customWidth="1"/>
    <col min="5124" max="5124" width="21" style="21" customWidth="1"/>
    <col min="5125" max="5125" width="20.7109375" style="21" customWidth="1"/>
    <col min="5126" max="5126" width="23.5703125" style="21" customWidth="1"/>
    <col min="5127" max="5127" width="31.42578125" style="21" customWidth="1"/>
    <col min="5128" max="5376" width="8.85546875" style="21"/>
    <col min="5377" max="5377" width="24.85546875" style="21" customWidth="1"/>
    <col min="5378" max="5378" width="40" style="21" customWidth="1"/>
    <col min="5379" max="5379" width="22.28515625" style="21" customWidth="1"/>
    <col min="5380" max="5380" width="21" style="21" customWidth="1"/>
    <col min="5381" max="5381" width="20.7109375" style="21" customWidth="1"/>
    <col min="5382" max="5382" width="23.5703125" style="21" customWidth="1"/>
    <col min="5383" max="5383" width="31.42578125" style="21" customWidth="1"/>
    <col min="5384" max="5632" width="8.85546875" style="21"/>
    <col min="5633" max="5633" width="24.85546875" style="21" customWidth="1"/>
    <col min="5634" max="5634" width="40" style="21" customWidth="1"/>
    <col min="5635" max="5635" width="22.28515625" style="21" customWidth="1"/>
    <col min="5636" max="5636" width="21" style="21" customWidth="1"/>
    <col min="5637" max="5637" width="20.7109375" style="21" customWidth="1"/>
    <col min="5638" max="5638" width="23.5703125" style="21" customWidth="1"/>
    <col min="5639" max="5639" width="31.42578125" style="21" customWidth="1"/>
    <col min="5640" max="5888" width="8.85546875" style="21"/>
    <col min="5889" max="5889" width="24.85546875" style="21" customWidth="1"/>
    <col min="5890" max="5890" width="40" style="21" customWidth="1"/>
    <col min="5891" max="5891" width="22.28515625" style="21" customWidth="1"/>
    <col min="5892" max="5892" width="21" style="21" customWidth="1"/>
    <col min="5893" max="5893" width="20.7109375" style="21" customWidth="1"/>
    <col min="5894" max="5894" width="23.5703125" style="21" customWidth="1"/>
    <col min="5895" max="5895" width="31.42578125" style="21" customWidth="1"/>
    <col min="5896" max="6144" width="8.85546875" style="21"/>
    <col min="6145" max="6145" width="24.85546875" style="21" customWidth="1"/>
    <col min="6146" max="6146" width="40" style="21" customWidth="1"/>
    <col min="6147" max="6147" width="22.28515625" style="21" customWidth="1"/>
    <col min="6148" max="6148" width="21" style="21" customWidth="1"/>
    <col min="6149" max="6149" width="20.7109375" style="21" customWidth="1"/>
    <col min="6150" max="6150" width="23.5703125" style="21" customWidth="1"/>
    <col min="6151" max="6151" width="31.42578125" style="21" customWidth="1"/>
    <col min="6152" max="6400" width="8.85546875" style="21"/>
    <col min="6401" max="6401" width="24.85546875" style="21" customWidth="1"/>
    <col min="6402" max="6402" width="40" style="21" customWidth="1"/>
    <col min="6403" max="6403" width="22.28515625" style="21" customWidth="1"/>
    <col min="6404" max="6404" width="21" style="21" customWidth="1"/>
    <col min="6405" max="6405" width="20.7109375" style="21" customWidth="1"/>
    <col min="6406" max="6406" width="23.5703125" style="21" customWidth="1"/>
    <col min="6407" max="6407" width="31.42578125" style="21" customWidth="1"/>
    <col min="6408" max="6656" width="8.85546875" style="21"/>
    <col min="6657" max="6657" width="24.85546875" style="21" customWidth="1"/>
    <col min="6658" max="6658" width="40" style="21" customWidth="1"/>
    <col min="6659" max="6659" width="22.28515625" style="21" customWidth="1"/>
    <col min="6660" max="6660" width="21" style="21" customWidth="1"/>
    <col min="6661" max="6661" width="20.7109375" style="21" customWidth="1"/>
    <col min="6662" max="6662" width="23.5703125" style="21" customWidth="1"/>
    <col min="6663" max="6663" width="31.42578125" style="21" customWidth="1"/>
    <col min="6664" max="6912" width="8.85546875" style="21"/>
    <col min="6913" max="6913" width="24.85546875" style="21" customWidth="1"/>
    <col min="6914" max="6914" width="40" style="21" customWidth="1"/>
    <col min="6915" max="6915" width="22.28515625" style="21" customWidth="1"/>
    <col min="6916" max="6916" width="21" style="21" customWidth="1"/>
    <col min="6917" max="6917" width="20.7109375" style="21" customWidth="1"/>
    <col min="6918" max="6918" width="23.5703125" style="21" customWidth="1"/>
    <col min="6919" max="6919" width="31.42578125" style="21" customWidth="1"/>
    <col min="6920" max="7168" width="8.85546875" style="21"/>
    <col min="7169" max="7169" width="24.85546875" style="21" customWidth="1"/>
    <col min="7170" max="7170" width="40" style="21" customWidth="1"/>
    <col min="7171" max="7171" width="22.28515625" style="21" customWidth="1"/>
    <col min="7172" max="7172" width="21" style="21" customWidth="1"/>
    <col min="7173" max="7173" width="20.7109375" style="21" customWidth="1"/>
    <col min="7174" max="7174" width="23.5703125" style="21" customWidth="1"/>
    <col min="7175" max="7175" width="31.42578125" style="21" customWidth="1"/>
    <col min="7176" max="7424" width="8.85546875" style="21"/>
    <col min="7425" max="7425" width="24.85546875" style="21" customWidth="1"/>
    <col min="7426" max="7426" width="40" style="21" customWidth="1"/>
    <col min="7427" max="7427" width="22.28515625" style="21" customWidth="1"/>
    <col min="7428" max="7428" width="21" style="21" customWidth="1"/>
    <col min="7429" max="7429" width="20.7109375" style="21" customWidth="1"/>
    <col min="7430" max="7430" width="23.5703125" style="21" customWidth="1"/>
    <col min="7431" max="7431" width="31.42578125" style="21" customWidth="1"/>
    <col min="7432" max="7680" width="8.85546875" style="21"/>
    <col min="7681" max="7681" width="24.85546875" style="21" customWidth="1"/>
    <col min="7682" max="7682" width="40" style="21" customWidth="1"/>
    <col min="7683" max="7683" width="22.28515625" style="21" customWidth="1"/>
    <col min="7684" max="7684" width="21" style="21" customWidth="1"/>
    <col min="7685" max="7685" width="20.7109375" style="21" customWidth="1"/>
    <col min="7686" max="7686" width="23.5703125" style="21" customWidth="1"/>
    <col min="7687" max="7687" width="31.42578125" style="21" customWidth="1"/>
    <col min="7688" max="7936" width="8.85546875" style="21"/>
    <col min="7937" max="7937" width="24.85546875" style="21" customWidth="1"/>
    <col min="7938" max="7938" width="40" style="21" customWidth="1"/>
    <col min="7939" max="7939" width="22.28515625" style="21" customWidth="1"/>
    <col min="7940" max="7940" width="21" style="21" customWidth="1"/>
    <col min="7941" max="7941" width="20.7109375" style="21" customWidth="1"/>
    <col min="7942" max="7942" width="23.5703125" style="21" customWidth="1"/>
    <col min="7943" max="7943" width="31.42578125" style="21" customWidth="1"/>
    <col min="7944" max="8192" width="8.85546875" style="21"/>
    <col min="8193" max="8193" width="24.85546875" style="21" customWidth="1"/>
    <col min="8194" max="8194" width="40" style="21" customWidth="1"/>
    <col min="8195" max="8195" width="22.28515625" style="21" customWidth="1"/>
    <col min="8196" max="8196" width="21" style="21" customWidth="1"/>
    <col min="8197" max="8197" width="20.7109375" style="21" customWidth="1"/>
    <col min="8198" max="8198" width="23.5703125" style="21" customWidth="1"/>
    <col min="8199" max="8199" width="31.42578125" style="21" customWidth="1"/>
    <col min="8200" max="8448" width="8.85546875" style="21"/>
    <col min="8449" max="8449" width="24.85546875" style="21" customWidth="1"/>
    <col min="8450" max="8450" width="40" style="21" customWidth="1"/>
    <col min="8451" max="8451" width="22.28515625" style="21" customWidth="1"/>
    <col min="8452" max="8452" width="21" style="21" customWidth="1"/>
    <col min="8453" max="8453" width="20.7109375" style="21" customWidth="1"/>
    <col min="8454" max="8454" width="23.5703125" style="21" customWidth="1"/>
    <col min="8455" max="8455" width="31.42578125" style="21" customWidth="1"/>
    <col min="8456" max="8704" width="8.85546875" style="21"/>
    <col min="8705" max="8705" width="24.85546875" style="21" customWidth="1"/>
    <col min="8706" max="8706" width="40" style="21" customWidth="1"/>
    <col min="8707" max="8707" width="22.28515625" style="21" customWidth="1"/>
    <col min="8708" max="8708" width="21" style="21" customWidth="1"/>
    <col min="8709" max="8709" width="20.7109375" style="21" customWidth="1"/>
    <col min="8710" max="8710" width="23.5703125" style="21" customWidth="1"/>
    <col min="8711" max="8711" width="31.42578125" style="21" customWidth="1"/>
    <col min="8712" max="8960" width="8.85546875" style="21"/>
    <col min="8961" max="8961" width="24.85546875" style="21" customWidth="1"/>
    <col min="8962" max="8962" width="40" style="21" customWidth="1"/>
    <col min="8963" max="8963" width="22.28515625" style="21" customWidth="1"/>
    <col min="8964" max="8964" width="21" style="21" customWidth="1"/>
    <col min="8965" max="8965" width="20.7109375" style="21" customWidth="1"/>
    <col min="8966" max="8966" width="23.5703125" style="21" customWidth="1"/>
    <col min="8967" max="8967" width="31.42578125" style="21" customWidth="1"/>
    <col min="8968" max="9216" width="8.85546875" style="21"/>
    <col min="9217" max="9217" width="24.85546875" style="21" customWidth="1"/>
    <col min="9218" max="9218" width="40" style="21" customWidth="1"/>
    <col min="9219" max="9219" width="22.28515625" style="21" customWidth="1"/>
    <col min="9220" max="9220" width="21" style="21" customWidth="1"/>
    <col min="9221" max="9221" width="20.7109375" style="21" customWidth="1"/>
    <col min="9222" max="9222" width="23.5703125" style="21" customWidth="1"/>
    <col min="9223" max="9223" width="31.42578125" style="21" customWidth="1"/>
    <col min="9224" max="9472" width="8.85546875" style="21"/>
    <col min="9473" max="9473" width="24.85546875" style="21" customWidth="1"/>
    <col min="9474" max="9474" width="40" style="21" customWidth="1"/>
    <col min="9475" max="9475" width="22.28515625" style="21" customWidth="1"/>
    <col min="9476" max="9476" width="21" style="21" customWidth="1"/>
    <col min="9477" max="9477" width="20.7109375" style="21" customWidth="1"/>
    <col min="9478" max="9478" width="23.5703125" style="21" customWidth="1"/>
    <col min="9479" max="9479" width="31.42578125" style="21" customWidth="1"/>
    <col min="9480" max="9728" width="8.85546875" style="21"/>
    <col min="9729" max="9729" width="24.85546875" style="21" customWidth="1"/>
    <col min="9730" max="9730" width="40" style="21" customWidth="1"/>
    <col min="9731" max="9731" width="22.28515625" style="21" customWidth="1"/>
    <col min="9732" max="9732" width="21" style="21" customWidth="1"/>
    <col min="9733" max="9733" width="20.7109375" style="21" customWidth="1"/>
    <col min="9734" max="9734" width="23.5703125" style="21" customWidth="1"/>
    <col min="9735" max="9735" width="31.42578125" style="21" customWidth="1"/>
    <col min="9736" max="9984" width="8.85546875" style="21"/>
    <col min="9985" max="9985" width="24.85546875" style="21" customWidth="1"/>
    <col min="9986" max="9986" width="40" style="21" customWidth="1"/>
    <col min="9987" max="9987" width="22.28515625" style="21" customWidth="1"/>
    <col min="9988" max="9988" width="21" style="21" customWidth="1"/>
    <col min="9989" max="9989" width="20.7109375" style="21" customWidth="1"/>
    <col min="9990" max="9990" width="23.5703125" style="21" customWidth="1"/>
    <col min="9991" max="9991" width="31.42578125" style="21" customWidth="1"/>
    <col min="9992" max="10240" width="8.85546875" style="21"/>
    <col min="10241" max="10241" width="24.85546875" style="21" customWidth="1"/>
    <col min="10242" max="10242" width="40" style="21" customWidth="1"/>
    <col min="10243" max="10243" width="22.28515625" style="21" customWidth="1"/>
    <col min="10244" max="10244" width="21" style="21" customWidth="1"/>
    <col min="10245" max="10245" width="20.7109375" style="21" customWidth="1"/>
    <col min="10246" max="10246" width="23.5703125" style="21" customWidth="1"/>
    <col min="10247" max="10247" width="31.42578125" style="21" customWidth="1"/>
    <col min="10248" max="10496" width="8.85546875" style="21"/>
    <col min="10497" max="10497" width="24.85546875" style="21" customWidth="1"/>
    <col min="10498" max="10498" width="40" style="21" customWidth="1"/>
    <col min="10499" max="10499" width="22.28515625" style="21" customWidth="1"/>
    <col min="10500" max="10500" width="21" style="21" customWidth="1"/>
    <col min="10501" max="10501" width="20.7109375" style="21" customWidth="1"/>
    <col min="10502" max="10502" width="23.5703125" style="21" customWidth="1"/>
    <col min="10503" max="10503" width="31.42578125" style="21" customWidth="1"/>
    <col min="10504" max="10752" width="8.85546875" style="21"/>
    <col min="10753" max="10753" width="24.85546875" style="21" customWidth="1"/>
    <col min="10754" max="10754" width="40" style="21" customWidth="1"/>
    <col min="10755" max="10755" width="22.28515625" style="21" customWidth="1"/>
    <col min="10756" max="10756" width="21" style="21" customWidth="1"/>
    <col min="10757" max="10757" width="20.7109375" style="21" customWidth="1"/>
    <col min="10758" max="10758" width="23.5703125" style="21" customWidth="1"/>
    <col min="10759" max="10759" width="31.42578125" style="21" customWidth="1"/>
    <col min="10760" max="11008" width="8.85546875" style="21"/>
    <col min="11009" max="11009" width="24.85546875" style="21" customWidth="1"/>
    <col min="11010" max="11010" width="40" style="21" customWidth="1"/>
    <col min="11011" max="11011" width="22.28515625" style="21" customWidth="1"/>
    <col min="11012" max="11012" width="21" style="21" customWidth="1"/>
    <col min="11013" max="11013" width="20.7109375" style="21" customWidth="1"/>
    <col min="11014" max="11014" width="23.5703125" style="21" customWidth="1"/>
    <col min="11015" max="11015" width="31.42578125" style="21" customWidth="1"/>
    <col min="11016" max="11264" width="8.85546875" style="21"/>
    <col min="11265" max="11265" width="24.85546875" style="21" customWidth="1"/>
    <col min="11266" max="11266" width="40" style="21" customWidth="1"/>
    <col min="11267" max="11267" width="22.28515625" style="21" customWidth="1"/>
    <col min="11268" max="11268" width="21" style="21" customWidth="1"/>
    <col min="11269" max="11269" width="20.7109375" style="21" customWidth="1"/>
    <col min="11270" max="11270" width="23.5703125" style="21" customWidth="1"/>
    <col min="11271" max="11271" width="31.42578125" style="21" customWidth="1"/>
    <col min="11272" max="11520" width="8.85546875" style="21"/>
    <col min="11521" max="11521" width="24.85546875" style="21" customWidth="1"/>
    <col min="11522" max="11522" width="40" style="21" customWidth="1"/>
    <col min="11523" max="11523" width="22.28515625" style="21" customWidth="1"/>
    <col min="11524" max="11524" width="21" style="21" customWidth="1"/>
    <col min="11525" max="11525" width="20.7109375" style="21" customWidth="1"/>
    <col min="11526" max="11526" width="23.5703125" style="21" customWidth="1"/>
    <col min="11527" max="11527" width="31.42578125" style="21" customWidth="1"/>
    <col min="11528" max="11776" width="8.85546875" style="21"/>
    <col min="11777" max="11777" width="24.85546875" style="21" customWidth="1"/>
    <col min="11778" max="11778" width="40" style="21" customWidth="1"/>
    <col min="11779" max="11779" width="22.28515625" style="21" customWidth="1"/>
    <col min="11780" max="11780" width="21" style="21" customWidth="1"/>
    <col min="11781" max="11781" width="20.7109375" style="21" customWidth="1"/>
    <col min="11782" max="11782" width="23.5703125" style="21" customWidth="1"/>
    <col min="11783" max="11783" width="31.42578125" style="21" customWidth="1"/>
    <col min="11784" max="12032" width="8.85546875" style="21"/>
    <col min="12033" max="12033" width="24.85546875" style="21" customWidth="1"/>
    <col min="12034" max="12034" width="40" style="21" customWidth="1"/>
    <col min="12035" max="12035" width="22.28515625" style="21" customWidth="1"/>
    <col min="12036" max="12036" width="21" style="21" customWidth="1"/>
    <col min="12037" max="12037" width="20.7109375" style="21" customWidth="1"/>
    <col min="12038" max="12038" width="23.5703125" style="21" customWidth="1"/>
    <col min="12039" max="12039" width="31.42578125" style="21" customWidth="1"/>
    <col min="12040" max="12288" width="8.85546875" style="21"/>
    <col min="12289" max="12289" width="24.85546875" style="21" customWidth="1"/>
    <col min="12290" max="12290" width="40" style="21" customWidth="1"/>
    <col min="12291" max="12291" width="22.28515625" style="21" customWidth="1"/>
    <col min="12292" max="12292" width="21" style="21" customWidth="1"/>
    <col min="12293" max="12293" width="20.7109375" style="21" customWidth="1"/>
    <col min="12294" max="12294" width="23.5703125" style="21" customWidth="1"/>
    <col min="12295" max="12295" width="31.42578125" style="21" customWidth="1"/>
    <col min="12296" max="12544" width="8.85546875" style="21"/>
    <col min="12545" max="12545" width="24.85546875" style="21" customWidth="1"/>
    <col min="12546" max="12546" width="40" style="21" customWidth="1"/>
    <col min="12547" max="12547" width="22.28515625" style="21" customWidth="1"/>
    <col min="12548" max="12548" width="21" style="21" customWidth="1"/>
    <col min="12549" max="12549" width="20.7109375" style="21" customWidth="1"/>
    <col min="12550" max="12550" width="23.5703125" style="21" customWidth="1"/>
    <col min="12551" max="12551" width="31.42578125" style="21" customWidth="1"/>
    <col min="12552" max="12800" width="8.85546875" style="21"/>
    <col min="12801" max="12801" width="24.85546875" style="21" customWidth="1"/>
    <col min="12802" max="12802" width="40" style="21" customWidth="1"/>
    <col min="12803" max="12803" width="22.28515625" style="21" customWidth="1"/>
    <col min="12804" max="12804" width="21" style="21" customWidth="1"/>
    <col min="12805" max="12805" width="20.7109375" style="21" customWidth="1"/>
    <col min="12806" max="12806" width="23.5703125" style="21" customWidth="1"/>
    <col min="12807" max="12807" width="31.42578125" style="21" customWidth="1"/>
    <col min="12808" max="13056" width="8.85546875" style="21"/>
    <col min="13057" max="13057" width="24.85546875" style="21" customWidth="1"/>
    <col min="13058" max="13058" width="40" style="21" customWidth="1"/>
    <col min="13059" max="13059" width="22.28515625" style="21" customWidth="1"/>
    <col min="13060" max="13060" width="21" style="21" customWidth="1"/>
    <col min="13061" max="13061" width="20.7109375" style="21" customWidth="1"/>
    <col min="13062" max="13062" width="23.5703125" style="21" customWidth="1"/>
    <col min="13063" max="13063" width="31.42578125" style="21" customWidth="1"/>
    <col min="13064" max="13312" width="8.85546875" style="21"/>
    <col min="13313" max="13313" width="24.85546875" style="21" customWidth="1"/>
    <col min="13314" max="13314" width="40" style="21" customWidth="1"/>
    <col min="13315" max="13315" width="22.28515625" style="21" customWidth="1"/>
    <col min="13316" max="13316" width="21" style="21" customWidth="1"/>
    <col min="13317" max="13317" width="20.7109375" style="21" customWidth="1"/>
    <col min="13318" max="13318" width="23.5703125" style="21" customWidth="1"/>
    <col min="13319" max="13319" width="31.42578125" style="21" customWidth="1"/>
    <col min="13320" max="13568" width="8.85546875" style="21"/>
    <col min="13569" max="13569" width="24.85546875" style="21" customWidth="1"/>
    <col min="13570" max="13570" width="40" style="21" customWidth="1"/>
    <col min="13571" max="13571" width="22.28515625" style="21" customWidth="1"/>
    <col min="13572" max="13572" width="21" style="21" customWidth="1"/>
    <col min="13573" max="13573" width="20.7109375" style="21" customWidth="1"/>
    <col min="13574" max="13574" width="23.5703125" style="21" customWidth="1"/>
    <col min="13575" max="13575" width="31.42578125" style="21" customWidth="1"/>
    <col min="13576" max="13824" width="8.85546875" style="21"/>
    <col min="13825" max="13825" width="24.85546875" style="21" customWidth="1"/>
    <col min="13826" max="13826" width="40" style="21" customWidth="1"/>
    <col min="13827" max="13827" width="22.28515625" style="21" customWidth="1"/>
    <col min="13828" max="13828" width="21" style="21" customWidth="1"/>
    <col min="13829" max="13829" width="20.7109375" style="21" customWidth="1"/>
    <col min="13830" max="13830" width="23.5703125" style="21" customWidth="1"/>
    <col min="13831" max="13831" width="31.42578125" style="21" customWidth="1"/>
    <col min="13832" max="14080" width="8.85546875" style="21"/>
    <col min="14081" max="14081" width="24.85546875" style="21" customWidth="1"/>
    <col min="14082" max="14082" width="40" style="21" customWidth="1"/>
    <col min="14083" max="14083" width="22.28515625" style="21" customWidth="1"/>
    <col min="14084" max="14084" width="21" style="21" customWidth="1"/>
    <col min="14085" max="14085" width="20.7109375" style="21" customWidth="1"/>
    <col min="14086" max="14086" width="23.5703125" style="21" customWidth="1"/>
    <col min="14087" max="14087" width="31.42578125" style="21" customWidth="1"/>
    <col min="14088" max="14336" width="8.85546875" style="21"/>
    <col min="14337" max="14337" width="24.85546875" style="21" customWidth="1"/>
    <col min="14338" max="14338" width="40" style="21" customWidth="1"/>
    <col min="14339" max="14339" width="22.28515625" style="21" customWidth="1"/>
    <col min="14340" max="14340" width="21" style="21" customWidth="1"/>
    <col min="14341" max="14341" width="20.7109375" style="21" customWidth="1"/>
    <col min="14342" max="14342" width="23.5703125" style="21" customWidth="1"/>
    <col min="14343" max="14343" width="31.42578125" style="21" customWidth="1"/>
    <col min="14344" max="14592" width="8.85546875" style="21"/>
    <col min="14593" max="14593" width="24.85546875" style="21" customWidth="1"/>
    <col min="14594" max="14594" width="40" style="21" customWidth="1"/>
    <col min="14595" max="14595" width="22.28515625" style="21" customWidth="1"/>
    <col min="14596" max="14596" width="21" style="21" customWidth="1"/>
    <col min="14597" max="14597" width="20.7109375" style="21" customWidth="1"/>
    <col min="14598" max="14598" width="23.5703125" style="21" customWidth="1"/>
    <col min="14599" max="14599" width="31.42578125" style="21" customWidth="1"/>
    <col min="14600" max="14848" width="8.85546875" style="21"/>
    <col min="14849" max="14849" width="24.85546875" style="21" customWidth="1"/>
    <col min="14850" max="14850" width="40" style="21" customWidth="1"/>
    <col min="14851" max="14851" width="22.28515625" style="21" customWidth="1"/>
    <col min="14852" max="14852" width="21" style="21" customWidth="1"/>
    <col min="14853" max="14853" width="20.7109375" style="21" customWidth="1"/>
    <col min="14854" max="14854" width="23.5703125" style="21" customWidth="1"/>
    <col min="14855" max="14855" width="31.42578125" style="21" customWidth="1"/>
    <col min="14856" max="15104" width="8.85546875" style="21"/>
    <col min="15105" max="15105" width="24.85546875" style="21" customWidth="1"/>
    <col min="15106" max="15106" width="40" style="21" customWidth="1"/>
    <col min="15107" max="15107" width="22.28515625" style="21" customWidth="1"/>
    <col min="15108" max="15108" width="21" style="21" customWidth="1"/>
    <col min="15109" max="15109" width="20.7109375" style="21" customWidth="1"/>
    <col min="15110" max="15110" width="23.5703125" style="21" customWidth="1"/>
    <col min="15111" max="15111" width="31.42578125" style="21" customWidth="1"/>
    <col min="15112" max="15360" width="8.85546875" style="21"/>
    <col min="15361" max="15361" width="24.85546875" style="21" customWidth="1"/>
    <col min="15362" max="15362" width="40" style="21" customWidth="1"/>
    <col min="15363" max="15363" width="22.28515625" style="21" customWidth="1"/>
    <col min="15364" max="15364" width="21" style="21" customWidth="1"/>
    <col min="15365" max="15365" width="20.7109375" style="21" customWidth="1"/>
    <col min="15366" max="15366" width="23.5703125" style="21" customWidth="1"/>
    <col min="15367" max="15367" width="31.42578125" style="21" customWidth="1"/>
    <col min="15368" max="15616" width="8.85546875" style="21"/>
    <col min="15617" max="15617" width="24.85546875" style="21" customWidth="1"/>
    <col min="15618" max="15618" width="40" style="21" customWidth="1"/>
    <col min="15619" max="15619" width="22.28515625" style="21" customWidth="1"/>
    <col min="15620" max="15620" width="21" style="21" customWidth="1"/>
    <col min="15621" max="15621" width="20.7109375" style="21" customWidth="1"/>
    <col min="15622" max="15622" width="23.5703125" style="21" customWidth="1"/>
    <col min="15623" max="15623" width="31.42578125" style="21" customWidth="1"/>
    <col min="15624" max="15872" width="8.85546875" style="21"/>
    <col min="15873" max="15873" width="24.85546875" style="21" customWidth="1"/>
    <col min="15874" max="15874" width="40" style="21" customWidth="1"/>
    <col min="15875" max="15875" width="22.28515625" style="21" customWidth="1"/>
    <col min="15876" max="15876" width="21" style="21" customWidth="1"/>
    <col min="15877" max="15877" width="20.7109375" style="21" customWidth="1"/>
    <col min="15878" max="15878" width="23.5703125" style="21" customWidth="1"/>
    <col min="15879" max="15879" width="31.42578125" style="21" customWidth="1"/>
    <col min="15880" max="16128" width="8.85546875" style="21"/>
    <col min="16129" max="16129" width="24.85546875" style="21" customWidth="1"/>
    <col min="16130" max="16130" width="40" style="21" customWidth="1"/>
    <col min="16131" max="16131" width="22.28515625" style="21" customWidth="1"/>
    <col min="16132" max="16132" width="21" style="21" customWidth="1"/>
    <col min="16133" max="16133" width="20.7109375" style="21" customWidth="1"/>
    <col min="16134" max="16134" width="23.5703125" style="21" customWidth="1"/>
    <col min="16135" max="16135" width="31.42578125" style="21" customWidth="1"/>
    <col min="16136" max="16383" width="8.85546875" style="21"/>
    <col min="16384" max="16384" width="8.85546875" style="21" customWidth="1"/>
  </cols>
  <sheetData>
    <row r="1" spans="1:7" ht="19.5" thickBot="1" x14ac:dyDescent="0.35">
      <c r="A1" s="19" t="s">
        <v>712</v>
      </c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x14ac:dyDescent="0.25">
      <c r="A3" s="2">
        <v>1</v>
      </c>
      <c r="B3" s="35" t="s">
        <v>86</v>
      </c>
      <c r="C3" s="35" t="s">
        <v>87</v>
      </c>
      <c r="D3" s="35" t="s">
        <v>88</v>
      </c>
      <c r="E3" s="113">
        <v>48</v>
      </c>
      <c r="F3" s="36" t="s">
        <v>89</v>
      </c>
      <c r="G3" s="39" t="s">
        <v>78</v>
      </c>
    </row>
    <row r="4" spans="1:7" x14ac:dyDescent="0.25">
      <c r="A4" s="5">
        <v>2</v>
      </c>
      <c r="B4" s="9" t="s">
        <v>90</v>
      </c>
      <c r="C4" s="9" t="s">
        <v>91</v>
      </c>
      <c r="D4" s="9" t="s">
        <v>92</v>
      </c>
      <c r="E4" s="111">
        <v>30</v>
      </c>
      <c r="F4" s="12" t="s">
        <v>93</v>
      </c>
      <c r="G4" s="39" t="s">
        <v>78</v>
      </c>
    </row>
    <row r="5" spans="1:7" x14ac:dyDescent="0.25">
      <c r="A5" s="5">
        <v>3</v>
      </c>
      <c r="B5" s="9"/>
      <c r="C5" s="9"/>
      <c r="D5" s="9"/>
      <c r="E5" s="111"/>
      <c r="F5" s="12"/>
      <c r="G5" s="30"/>
    </row>
    <row r="6" spans="1:7" x14ac:dyDescent="0.25">
      <c r="A6" s="5">
        <v>4</v>
      </c>
      <c r="B6" s="9"/>
      <c r="C6" s="9"/>
      <c r="D6" s="9"/>
      <c r="E6" s="111"/>
      <c r="F6" s="12"/>
      <c r="G6" s="30"/>
    </row>
    <row r="7" spans="1:7" x14ac:dyDescent="0.25">
      <c r="A7" s="5">
        <v>5</v>
      </c>
      <c r="B7" s="9"/>
      <c r="C7" s="9"/>
      <c r="D7" s="9"/>
      <c r="E7" s="111"/>
      <c r="F7" s="12"/>
      <c r="G7" s="30"/>
    </row>
    <row r="8" spans="1:7" x14ac:dyDescent="0.25">
      <c r="A8" s="5">
        <v>6</v>
      </c>
      <c r="B8" s="9"/>
      <c r="C8" s="9"/>
      <c r="D8" s="9"/>
      <c r="E8" s="111"/>
      <c r="F8" s="12"/>
      <c r="G8" s="31"/>
    </row>
    <row r="9" spans="1:7" x14ac:dyDescent="0.25">
      <c r="A9" s="5">
        <v>7</v>
      </c>
      <c r="B9" s="9"/>
      <c r="C9" s="9"/>
      <c r="D9" s="9"/>
      <c r="E9" s="111"/>
      <c r="F9" s="12"/>
      <c r="G9" s="30"/>
    </row>
    <row r="10" spans="1:7" x14ac:dyDescent="0.25">
      <c r="A10" s="5">
        <v>8</v>
      </c>
      <c r="B10" s="9"/>
      <c r="C10" s="9"/>
      <c r="D10" s="9"/>
      <c r="E10" s="111"/>
      <c r="F10" s="12"/>
      <c r="G10" s="30"/>
    </row>
    <row r="11" spans="1:7" x14ac:dyDescent="0.25">
      <c r="A11" s="5">
        <v>9</v>
      </c>
      <c r="B11" s="9"/>
      <c r="C11" s="9"/>
      <c r="D11" s="9"/>
      <c r="E11" s="111"/>
      <c r="F11" s="12"/>
      <c r="G11" s="31"/>
    </row>
    <row r="12" spans="1:7" x14ac:dyDescent="0.25">
      <c r="A12" s="32">
        <v>10</v>
      </c>
      <c r="B12" s="12"/>
      <c r="C12" s="12"/>
      <c r="D12" s="12"/>
      <c r="E12" s="111"/>
      <c r="F12" s="12"/>
      <c r="G12" s="30"/>
    </row>
    <row r="13" spans="1:7" x14ac:dyDescent="0.25">
      <c r="A13" s="32">
        <v>11</v>
      </c>
      <c r="B13" s="12"/>
      <c r="C13" s="12"/>
      <c r="D13" s="12"/>
      <c r="E13" s="111"/>
      <c r="F13" s="12"/>
      <c r="G13" s="30"/>
    </row>
    <row r="14" spans="1:7" x14ac:dyDescent="0.25">
      <c r="A14" s="32">
        <v>12</v>
      </c>
      <c r="B14" s="12"/>
      <c r="C14" s="12"/>
      <c r="D14" s="12"/>
      <c r="E14" s="111"/>
      <c r="F14" s="12"/>
      <c r="G14" s="30"/>
    </row>
    <row r="15" spans="1:7" x14ac:dyDescent="0.25">
      <c r="A15" s="5">
        <v>13</v>
      </c>
      <c r="B15" s="9"/>
      <c r="C15" s="9"/>
      <c r="D15" s="9"/>
      <c r="E15" s="111"/>
      <c r="F15" s="12"/>
      <c r="G15" s="30"/>
    </row>
    <row r="16" spans="1:7" x14ac:dyDescent="0.25">
      <c r="A16" s="32">
        <v>14</v>
      </c>
      <c r="B16" s="12"/>
      <c r="C16" s="12"/>
      <c r="D16" s="12"/>
      <c r="E16" s="111"/>
      <c r="F16" s="12"/>
      <c r="G16" s="31"/>
    </row>
    <row r="17" spans="1:7" x14ac:dyDescent="0.25">
      <c r="A17" s="5">
        <v>15</v>
      </c>
      <c r="B17" s="9"/>
      <c r="C17" s="9"/>
      <c r="D17" s="9"/>
      <c r="E17" s="111"/>
      <c r="F17" s="12"/>
      <c r="G17" s="30"/>
    </row>
    <row r="18" spans="1:7" x14ac:dyDescent="0.25">
      <c r="A18" s="5">
        <v>16</v>
      </c>
      <c r="B18" s="9"/>
      <c r="C18" s="9"/>
      <c r="D18" s="9"/>
      <c r="E18" s="111"/>
      <c r="F18" s="12"/>
      <c r="G18" s="30"/>
    </row>
    <row r="19" spans="1:7" x14ac:dyDescent="0.25">
      <c r="A19" s="5">
        <v>17</v>
      </c>
      <c r="B19" s="9"/>
      <c r="C19" s="9"/>
      <c r="D19" s="9"/>
      <c r="E19" s="111"/>
      <c r="F19" s="12"/>
      <c r="G19" s="30"/>
    </row>
    <row r="20" spans="1:7" x14ac:dyDescent="0.25">
      <c r="A20" s="32">
        <v>18</v>
      </c>
      <c r="B20" s="12"/>
      <c r="C20" s="12"/>
      <c r="D20" s="12"/>
      <c r="E20" s="111"/>
      <c r="F20" s="12"/>
      <c r="G20" s="30"/>
    </row>
    <row r="21" spans="1:7" x14ac:dyDescent="0.25">
      <c r="A21" s="5">
        <v>19</v>
      </c>
      <c r="B21" s="9"/>
      <c r="C21" s="9"/>
      <c r="D21" s="9"/>
      <c r="E21" s="111"/>
      <c r="F21" s="12"/>
      <c r="G21" s="31"/>
    </row>
    <row r="22" spans="1:7" x14ac:dyDescent="0.25">
      <c r="A22" s="33">
        <v>20</v>
      </c>
      <c r="B22" s="13"/>
      <c r="C22" s="13"/>
      <c r="D22" s="13"/>
      <c r="E22" s="112"/>
      <c r="F22" s="16"/>
      <c r="G22" s="34"/>
    </row>
    <row r="23" spans="1:7" x14ac:dyDescent="0.25">
      <c r="A23" s="33">
        <v>21</v>
      </c>
      <c r="B23" s="13"/>
      <c r="C23" s="13"/>
      <c r="D23" s="13"/>
      <c r="E23" s="112"/>
      <c r="F23" s="16"/>
      <c r="G23" s="17"/>
    </row>
    <row r="24" spans="1:7" ht="18.75" x14ac:dyDescent="0.3">
      <c r="A24" s="117" t="s">
        <v>6</v>
      </c>
      <c r="B24" s="117"/>
      <c r="C24" s="20"/>
      <c r="D24" s="20"/>
      <c r="E24" s="114">
        <f>SUM(E3:E23)</f>
        <v>78</v>
      </c>
      <c r="F24" s="9"/>
      <c r="G24" s="9"/>
    </row>
    <row r="25" spans="1:7" x14ac:dyDescent="0.25">
      <c r="A25" s="118"/>
      <c r="B25" s="118"/>
    </row>
  </sheetData>
  <mergeCells count="2">
    <mergeCell ref="A24:B24"/>
    <mergeCell ref="A25:B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>
      <selection activeCell="F1" sqref="F1:F1048576"/>
    </sheetView>
  </sheetViews>
  <sheetFormatPr defaultRowHeight="15" x14ac:dyDescent="0.25"/>
  <cols>
    <col min="1" max="1" width="8.85546875" style="21"/>
    <col min="2" max="2" width="24.85546875" style="21" customWidth="1"/>
    <col min="3" max="3" width="40" style="21" customWidth="1"/>
    <col min="4" max="4" width="22.28515625" style="21" customWidth="1"/>
    <col min="5" max="5" width="21" style="21" customWidth="1"/>
    <col min="6" max="6" width="23.5703125" style="21" customWidth="1"/>
    <col min="7" max="7" width="31.42578125" style="21" customWidth="1"/>
    <col min="8" max="256" width="8.85546875" style="21"/>
    <col min="257" max="257" width="24.85546875" style="21" customWidth="1"/>
    <col min="258" max="258" width="40" style="21" customWidth="1"/>
    <col min="259" max="259" width="22.28515625" style="21" customWidth="1"/>
    <col min="260" max="260" width="21" style="21" customWidth="1"/>
    <col min="261" max="261" width="20.7109375" style="21" customWidth="1"/>
    <col min="262" max="262" width="23.5703125" style="21" customWidth="1"/>
    <col min="263" max="263" width="31.42578125" style="21" customWidth="1"/>
    <col min="264" max="512" width="8.85546875" style="21"/>
    <col min="513" max="513" width="24.85546875" style="21" customWidth="1"/>
    <col min="514" max="514" width="40" style="21" customWidth="1"/>
    <col min="515" max="515" width="22.28515625" style="21" customWidth="1"/>
    <col min="516" max="516" width="21" style="21" customWidth="1"/>
    <col min="517" max="517" width="20.7109375" style="21" customWidth="1"/>
    <col min="518" max="518" width="23.5703125" style="21" customWidth="1"/>
    <col min="519" max="519" width="31.42578125" style="21" customWidth="1"/>
    <col min="520" max="768" width="8.85546875" style="21"/>
    <col min="769" max="769" width="24.85546875" style="21" customWidth="1"/>
    <col min="770" max="770" width="40" style="21" customWidth="1"/>
    <col min="771" max="771" width="22.28515625" style="21" customWidth="1"/>
    <col min="772" max="772" width="21" style="21" customWidth="1"/>
    <col min="773" max="773" width="20.7109375" style="21" customWidth="1"/>
    <col min="774" max="774" width="23.5703125" style="21" customWidth="1"/>
    <col min="775" max="775" width="31.42578125" style="21" customWidth="1"/>
    <col min="776" max="1024" width="8.85546875" style="21"/>
    <col min="1025" max="1025" width="24.85546875" style="21" customWidth="1"/>
    <col min="1026" max="1026" width="40" style="21" customWidth="1"/>
    <col min="1027" max="1027" width="22.28515625" style="21" customWidth="1"/>
    <col min="1028" max="1028" width="21" style="21" customWidth="1"/>
    <col min="1029" max="1029" width="20.7109375" style="21" customWidth="1"/>
    <col min="1030" max="1030" width="23.5703125" style="21" customWidth="1"/>
    <col min="1031" max="1031" width="31.42578125" style="21" customWidth="1"/>
    <col min="1032" max="1280" width="8.85546875" style="21"/>
    <col min="1281" max="1281" width="24.85546875" style="21" customWidth="1"/>
    <col min="1282" max="1282" width="40" style="21" customWidth="1"/>
    <col min="1283" max="1283" width="22.28515625" style="21" customWidth="1"/>
    <col min="1284" max="1284" width="21" style="21" customWidth="1"/>
    <col min="1285" max="1285" width="20.7109375" style="21" customWidth="1"/>
    <col min="1286" max="1286" width="23.5703125" style="21" customWidth="1"/>
    <col min="1287" max="1287" width="31.42578125" style="21" customWidth="1"/>
    <col min="1288" max="1536" width="8.85546875" style="21"/>
    <col min="1537" max="1537" width="24.85546875" style="21" customWidth="1"/>
    <col min="1538" max="1538" width="40" style="21" customWidth="1"/>
    <col min="1539" max="1539" width="22.28515625" style="21" customWidth="1"/>
    <col min="1540" max="1540" width="21" style="21" customWidth="1"/>
    <col min="1541" max="1541" width="20.7109375" style="21" customWidth="1"/>
    <col min="1542" max="1542" width="23.5703125" style="21" customWidth="1"/>
    <col min="1543" max="1543" width="31.42578125" style="21" customWidth="1"/>
    <col min="1544" max="1792" width="8.85546875" style="21"/>
    <col min="1793" max="1793" width="24.85546875" style="21" customWidth="1"/>
    <col min="1794" max="1794" width="40" style="21" customWidth="1"/>
    <col min="1795" max="1795" width="22.28515625" style="21" customWidth="1"/>
    <col min="1796" max="1796" width="21" style="21" customWidth="1"/>
    <col min="1797" max="1797" width="20.7109375" style="21" customWidth="1"/>
    <col min="1798" max="1798" width="23.5703125" style="21" customWidth="1"/>
    <col min="1799" max="1799" width="31.42578125" style="21" customWidth="1"/>
    <col min="1800" max="2048" width="8.85546875" style="21"/>
    <col min="2049" max="2049" width="24.85546875" style="21" customWidth="1"/>
    <col min="2050" max="2050" width="40" style="21" customWidth="1"/>
    <col min="2051" max="2051" width="22.28515625" style="21" customWidth="1"/>
    <col min="2052" max="2052" width="21" style="21" customWidth="1"/>
    <col min="2053" max="2053" width="20.7109375" style="21" customWidth="1"/>
    <col min="2054" max="2054" width="23.5703125" style="21" customWidth="1"/>
    <col min="2055" max="2055" width="31.42578125" style="21" customWidth="1"/>
    <col min="2056" max="2304" width="8.85546875" style="21"/>
    <col min="2305" max="2305" width="24.85546875" style="21" customWidth="1"/>
    <col min="2306" max="2306" width="40" style="21" customWidth="1"/>
    <col min="2307" max="2307" width="22.28515625" style="21" customWidth="1"/>
    <col min="2308" max="2308" width="21" style="21" customWidth="1"/>
    <col min="2309" max="2309" width="20.7109375" style="21" customWidth="1"/>
    <col min="2310" max="2310" width="23.5703125" style="21" customWidth="1"/>
    <col min="2311" max="2311" width="31.42578125" style="21" customWidth="1"/>
    <col min="2312" max="2560" width="8.85546875" style="21"/>
    <col min="2561" max="2561" width="24.85546875" style="21" customWidth="1"/>
    <col min="2562" max="2562" width="40" style="21" customWidth="1"/>
    <col min="2563" max="2563" width="22.28515625" style="21" customWidth="1"/>
    <col min="2564" max="2564" width="21" style="21" customWidth="1"/>
    <col min="2565" max="2565" width="20.7109375" style="21" customWidth="1"/>
    <col min="2566" max="2566" width="23.5703125" style="21" customWidth="1"/>
    <col min="2567" max="2567" width="31.42578125" style="21" customWidth="1"/>
    <col min="2568" max="2816" width="8.85546875" style="21"/>
    <col min="2817" max="2817" width="24.85546875" style="21" customWidth="1"/>
    <col min="2818" max="2818" width="40" style="21" customWidth="1"/>
    <col min="2819" max="2819" width="22.28515625" style="21" customWidth="1"/>
    <col min="2820" max="2820" width="21" style="21" customWidth="1"/>
    <col min="2821" max="2821" width="20.7109375" style="21" customWidth="1"/>
    <col min="2822" max="2822" width="23.5703125" style="21" customWidth="1"/>
    <col min="2823" max="2823" width="31.42578125" style="21" customWidth="1"/>
    <col min="2824" max="3072" width="8.85546875" style="21"/>
    <col min="3073" max="3073" width="24.85546875" style="21" customWidth="1"/>
    <col min="3074" max="3074" width="40" style="21" customWidth="1"/>
    <col min="3075" max="3075" width="22.28515625" style="21" customWidth="1"/>
    <col min="3076" max="3076" width="21" style="21" customWidth="1"/>
    <col min="3077" max="3077" width="20.7109375" style="21" customWidth="1"/>
    <col min="3078" max="3078" width="23.5703125" style="21" customWidth="1"/>
    <col min="3079" max="3079" width="31.42578125" style="21" customWidth="1"/>
    <col min="3080" max="3328" width="8.85546875" style="21"/>
    <col min="3329" max="3329" width="24.85546875" style="21" customWidth="1"/>
    <col min="3330" max="3330" width="40" style="21" customWidth="1"/>
    <col min="3331" max="3331" width="22.28515625" style="21" customWidth="1"/>
    <col min="3332" max="3332" width="21" style="21" customWidth="1"/>
    <col min="3333" max="3333" width="20.7109375" style="21" customWidth="1"/>
    <col min="3334" max="3334" width="23.5703125" style="21" customWidth="1"/>
    <col min="3335" max="3335" width="31.42578125" style="21" customWidth="1"/>
    <col min="3336" max="3584" width="8.85546875" style="21"/>
    <col min="3585" max="3585" width="24.85546875" style="21" customWidth="1"/>
    <col min="3586" max="3586" width="40" style="21" customWidth="1"/>
    <col min="3587" max="3587" width="22.28515625" style="21" customWidth="1"/>
    <col min="3588" max="3588" width="21" style="21" customWidth="1"/>
    <col min="3589" max="3589" width="20.7109375" style="21" customWidth="1"/>
    <col min="3590" max="3590" width="23.5703125" style="21" customWidth="1"/>
    <col min="3591" max="3591" width="31.42578125" style="21" customWidth="1"/>
    <col min="3592" max="3840" width="8.85546875" style="21"/>
    <col min="3841" max="3841" width="24.85546875" style="21" customWidth="1"/>
    <col min="3842" max="3842" width="40" style="21" customWidth="1"/>
    <col min="3843" max="3843" width="22.28515625" style="21" customWidth="1"/>
    <col min="3844" max="3844" width="21" style="21" customWidth="1"/>
    <col min="3845" max="3845" width="20.7109375" style="21" customWidth="1"/>
    <col min="3846" max="3846" width="23.5703125" style="21" customWidth="1"/>
    <col min="3847" max="3847" width="31.42578125" style="21" customWidth="1"/>
    <col min="3848" max="4096" width="8.85546875" style="21"/>
    <col min="4097" max="4097" width="24.85546875" style="21" customWidth="1"/>
    <col min="4098" max="4098" width="40" style="21" customWidth="1"/>
    <col min="4099" max="4099" width="22.28515625" style="21" customWidth="1"/>
    <col min="4100" max="4100" width="21" style="21" customWidth="1"/>
    <col min="4101" max="4101" width="20.7109375" style="21" customWidth="1"/>
    <col min="4102" max="4102" width="23.5703125" style="21" customWidth="1"/>
    <col min="4103" max="4103" width="31.42578125" style="21" customWidth="1"/>
    <col min="4104" max="4352" width="8.85546875" style="21"/>
    <col min="4353" max="4353" width="24.85546875" style="21" customWidth="1"/>
    <col min="4354" max="4354" width="40" style="21" customWidth="1"/>
    <col min="4355" max="4355" width="22.28515625" style="21" customWidth="1"/>
    <col min="4356" max="4356" width="21" style="21" customWidth="1"/>
    <col min="4357" max="4357" width="20.7109375" style="21" customWidth="1"/>
    <col min="4358" max="4358" width="23.5703125" style="21" customWidth="1"/>
    <col min="4359" max="4359" width="31.42578125" style="21" customWidth="1"/>
    <col min="4360" max="4608" width="8.85546875" style="21"/>
    <col min="4609" max="4609" width="24.85546875" style="21" customWidth="1"/>
    <col min="4610" max="4610" width="40" style="21" customWidth="1"/>
    <col min="4611" max="4611" width="22.28515625" style="21" customWidth="1"/>
    <col min="4612" max="4612" width="21" style="21" customWidth="1"/>
    <col min="4613" max="4613" width="20.7109375" style="21" customWidth="1"/>
    <col min="4614" max="4614" width="23.5703125" style="21" customWidth="1"/>
    <col min="4615" max="4615" width="31.42578125" style="21" customWidth="1"/>
    <col min="4616" max="4864" width="8.85546875" style="21"/>
    <col min="4865" max="4865" width="24.85546875" style="21" customWidth="1"/>
    <col min="4866" max="4866" width="40" style="21" customWidth="1"/>
    <col min="4867" max="4867" width="22.28515625" style="21" customWidth="1"/>
    <col min="4868" max="4868" width="21" style="21" customWidth="1"/>
    <col min="4869" max="4869" width="20.7109375" style="21" customWidth="1"/>
    <col min="4870" max="4870" width="23.5703125" style="21" customWidth="1"/>
    <col min="4871" max="4871" width="31.42578125" style="21" customWidth="1"/>
    <col min="4872" max="5120" width="8.85546875" style="21"/>
    <col min="5121" max="5121" width="24.85546875" style="21" customWidth="1"/>
    <col min="5122" max="5122" width="40" style="21" customWidth="1"/>
    <col min="5123" max="5123" width="22.28515625" style="21" customWidth="1"/>
    <col min="5124" max="5124" width="21" style="21" customWidth="1"/>
    <col min="5125" max="5125" width="20.7109375" style="21" customWidth="1"/>
    <col min="5126" max="5126" width="23.5703125" style="21" customWidth="1"/>
    <col min="5127" max="5127" width="31.42578125" style="21" customWidth="1"/>
    <col min="5128" max="5376" width="8.85546875" style="21"/>
    <col min="5377" max="5377" width="24.85546875" style="21" customWidth="1"/>
    <col min="5378" max="5378" width="40" style="21" customWidth="1"/>
    <col min="5379" max="5379" width="22.28515625" style="21" customWidth="1"/>
    <col min="5380" max="5380" width="21" style="21" customWidth="1"/>
    <col min="5381" max="5381" width="20.7109375" style="21" customWidth="1"/>
    <col min="5382" max="5382" width="23.5703125" style="21" customWidth="1"/>
    <col min="5383" max="5383" width="31.42578125" style="21" customWidth="1"/>
    <col min="5384" max="5632" width="8.85546875" style="21"/>
    <col min="5633" max="5633" width="24.85546875" style="21" customWidth="1"/>
    <col min="5634" max="5634" width="40" style="21" customWidth="1"/>
    <col min="5635" max="5635" width="22.28515625" style="21" customWidth="1"/>
    <col min="5636" max="5636" width="21" style="21" customWidth="1"/>
    <col min="5637" max="5637" width="20.7109375" style="21" customWidth="1"/>
    <col min="5638" max="5638" width="23.5703125" style="21" customWidth="1"/>
    <col min="5639" max="5639" width="31.42578125" style="21" customWidth="1"/>
    <col min="5640" max="5888" width="8.85546875" style="21"/>
    <col min="5889" max="5889" width="24.85546875" style="21" customWidth="1"/>
    <col min="5890" max="5890" width="40" style="21" customWidth="1"/>
    <col min="5891" max="5891" width="22.28515625" style="21" customWidth="1"/>
    <col min="5892" max="5892" width="21" style="21" customWidth="1"/>
    <col min="5893" max="5893" width="20.7109375" style="21" customWidth="1"/>
    <col min="5894" max="5894" width="23.5703125" style="21" customWidth="1"/>
    <col min="5895" max="5895" width="31.42578125" style="21" customWidth="1"/>
    <col min="5896" max="6144" width="8.85546875" style="21"/>
    <col min="6145" max="6145" width="24.85546875" style="21" customWidth="1"/>
    <col min="6146" max="6146" width="40" style="21" customWidth="1"/>
    <col min="6147" max="6147" width="22.28515625" style="21" customWidth="1"/>
    <col min="6148" max="6148" width="21" style="21" customWidth="1"/>
    <col min="6149" max="6149" width="20.7109375" style="21" customWidth="1"/>
    <col min="6150" max="6150" width="23.5703125" style="21" customWidth="1"/>
    <col min="6151" max="6151" width="31.42578125" style="21" customWidth="1"/>
    <col min="6152" max="6400" width="8.85546875" style="21"/>
    <col min="6401" max="6401" width="24.85546875" style="21" customWidth="1"/>
    <col min="6402" max="6402" width="40" style="21" customWidth="1"/>
    <col min="6403" max="6403" width="22.28515625" style="21" customWidth="1"/>
    <col min="6404" max="6404" width="21" style="21" customWidth="1"/>
    <col min="6405" max="6405" width="20.7109375" style="21" customWidth="1"/>
    <col min="6406" max="6406" width="23.5703125" style="21" customWidth="1"/>
    <col min="6407" max="6407" width="31.42578125" style="21" customWidth="1"/>
    <col min="6408" max="6656" width="8.85546875" style="21"/>
    <col min="6657" max="6657" width="24.85546875" style="21" customWidth="1"/>
    <col min="6658" max="6658" width="40" style="21" customWidth="1"/>
    <col min="6659" max="6659" width="22.28515625" style="21" customWidth="1"/>
    <col min="6660" max="6660" width="21" style="21" customWidth="1"/>
    <col min="6661" max="6661" width="20.7109375" style="21" customWidth="1"/>
    <col min="6662" max="6662" width="23.5703125" style="21" customWidth="1"/>
    <col min="6663" max="6663" width="31.42578125" style="21" customWidth="1"/>
    <col min="6664" max="6912" width="8.85546875" style="21"/>
    <col min="6913" max="6913" width="24.85546875" style="21" customWidth="1"/>
    <col min="6914" max="6914" width="40" style="21" customWidth="1"/>
    <col min="6915" max="6915" width="22.28515625" style="21" customWidth="1"/>
    <col min="6916" max="6916" width="21" style="21" customWidth="1"/>
    <col min="6917" max="6917" width="20.7109375" style="21" customWidth="1"/>
    <col min="6918" max="6918" width="23.5703125" style="21" customWidth="1"/>
    <col min="6919" max="6919" width="31.42578125" style="21" customWidth="1"/>
    <col min="6920" max="7168" width="8.85546875" style="21"/>
    <col min="7169" max="7169" width="24.85546875" style="21" customWidth="1"/>
    <col min="7170" max="7170" width="40" style="21" customWidth="1"/>
    <col min="7171" max="7171" width="22.28515625" style="21" customWidth="1"/>
    <col min="7172" max="7172" width="21" style="21" customWidth="1"/>
    <col min="7173" max="7173" width="20.7109375" style="21" customWidth="1"/>
    <col min="7174" max="7174" width="23.5703125" style="21" customWidth="1"/>
    <col min="7175" max="7175" width="31.42578125" style="21" customWidth="1"/>
    <col min="7176" max="7424" width="8.85546875" style="21"/>
    <col min="7425" max="7425" width="24.85546875" style="21" customWidth="1"/>
    <col min="7426" max="7426" width="40" style="21" customWidth="1"/>
    <col min="7427" max="7427" width="22.28515625" style="21" customWidth="1"/>
    <col min="7428" max="7428" width="21" style="21" customWidth="1"/>
    <col min="7429" max="7429" width="20.7109375" style="21" customWidth="1"/>
    <col min="7430" max="7430" width="23.5703125" style="21" customWidth="1"/>
    <col min="7431" max="7431" width="31.42578125" style="21" customWidth="1"/>
    <col min="7432" max="7680" width="8.85546875" style="21"/>
    <col min="7681" max="7681" width="24.85546875" style="21" customWidth="1"/>
    <col min="7682" max="7682" width="40" style="21" customWidth="1"/>
    <col min="7683" max="7683" width="22.28515625" style="21" customWidth="1"/>
    <col min="7684" max="7684" width="21" style="21" customWidth="1"/>
    <col min="7685" max="7685" width="20.7109375" style="21" customWidth="1"/>
    <col min="7686" max="7686" width="23.5703125" style="21" customWidth="1"/>
    <col min="7687" max="7687" width="31.42578125" style="21" customWidth="1"/>
    <col min="7688" max="7936" width="8.85546875" style="21"/>
    <col min="7937" max="7937" width="24.85546875" style="21" customWidth="1"/>
    <col min="7938" max="7938" width="40" style="21" customWidth="1"/>
    <col min="7939" max="7939" width="22.28515625" style="21" customWidth="1"/>
    <col min="7940" max="7940" width="21" style="21" customWidth="1"/>
    <col min="7941" max="7941" width="20.7109375" style="21" customWidth="1"/>
    <col min="7942" max="7942" width="23.5703125" style="21" customWidth="1"/>
    <col min="7943" max="7943" width="31.42578125" style="21" customWidth="1"/>
    <col min="7944" max="8192" width="8.85546875" style="21"/>
    <col min="8193" max="8193" width="24.85546875" style="21" customWidth="1"/>
    <col min="8194" max="8194" width="40" style="21" customWidth="1"/>
    <col min="8195" max="8195" width="22.28515625" style="21" customWidth="1"/>
    <col min="8196" max="8196" width="21" style="21" customWidth="1"/>
    <col min="8197" max="8197" width="20.7109375" style="21" customWidth="1"/>
    <col min="8198" max="8198" width="23.5703125" style="21" customWidth="1"/>
    <col min="8199" max="8199" width="31.42578125" style="21" customWidth="1"/>
    <col min="8200" max="8448" width="8.85546875" style="21"/>
    <col min="8449" max="8449" width="24.85546875" style="21" customWidth="1"/>
    <col min="8450" max="8450" width="40" style="21" customWidth="1"/>
    <col min="8451" max="8451" width="22.28515625" style="21" customWidth="1"/>
    <col min="8452" max="8452" width="21" style="21" customWidth="1"/>
    <col min="8453" max="8453" width="20.7109375" style="21" customWidth="1"/>
    <col min="8454" max="8454" width="23.5703125" style="21" customWidth="1"/>
    <col min="8455" max="8455" width="31.42578125" style="21" customWidth="1"/>
    <col min="8456" max="8704" width="8.85546875" style="21"/>
    <col min="8705" max="8705" width="24.85546875" style="21" customWidth="1"/>
    <col min="8706" max="8706" width="40" style="21" customWidth="1"/>
    <col min="8707" max="8707" width="22.28515625" style="21" customWidth="1"/>
    <col min="8708" max="8708" width="21" style="21" customWidth="1"/>
    <col min="8709" max="8709" width="20.7109375" style="21" customWidth="1"/>
    <col min="8710" max="8710" width="23.5703125" style="21" customWidth="1"/>
    <col min="8711" max="8711" width="31.42578125" style="21" customWidth="1"/>
    <col min="8712" max="8960" width="8.85546875" style="21"/>
    <col min="8961" max="8961" width="24.85546875" style="21" customWidth="1"/>
    <col min="8962" max="8962" width="40" style="21" customWidth="1"/>
    <col min="8963" max="8963" width="22.28515625" style="21" customWidth="1"/>
    <col min="8964" max="8964" width="21" style="21" customWidth="1"/>
    <col min="8965" max="8965" width="20.7109375" style="21" customWidth="1"/>
    <col min="8966" max="8966" width="23.5703125" style="21" customWidth="1"/>
    <col min="8967" max="8967" width="31.42578125" style="21" customWidth="1"/>
    <col min="8968" max="9216" width="8.85546875" style="21"/>
    <col min="9217" max="9217" width="24.85546875" style="21" customWidth="1"/>
    <col min="9218" max="9218" width="40" style="21" customWidth="1"/>
    <col min="9219" max="9219" width="22.28515625" style="21" customWidth="1"/>
    <col min="9220" max="9220" width="21" style="21" customWidth="1"/>
    <col min="9221" max="9221" width="20.7109375" style="21" customWidth="1"/>
    <col min="9222" max="9222" width="23.5703125" style="21" customWidth="1"/>
    <col min="9223" max="9223" width="31.42578125" style="21" customWidth="1"/>
    <col min="9224" max="9472" width="8.85546875" style="21"/>
    <col min="9473" max="9473" width="24.85546875" style="21" customWidth="1"/>
    <col min="9474" max="9474" width="40" style="21" customWidth="1"/>
    <col min="9475" max="9475" width="22.28515625" style="21" customWidth="1"/>
    <col min="9476" max="9476" width="21" style="21" customWidth="1"/>
    <col min="9477" max="9477" width="20.7109375" style="21" customWidth="1"/>
    <col min="9478" max="9478" width="23.5703125" style="21" customWidth="1"/>
    <col min="9479" max="9479" width="31.42578125" style="21" customWidth="1"/>
    <col min="9480" max="9728" width="8.85546875" style="21"/>
    <col min="9729" max="9729" width="24.85546875" style="21" customWidth="1"/>
    <col min="9730" max="9730" width="40" style="21" customWidth="1"/>
    <col min="9731" max="9731" width="22.28515625" style="21" customWidth="1"/>
    <col min="9732" max="9732" width="21" style="21" customWidth="1"/>
    <col min="9733" max="9733" width="20.7109375" style="21" customWidth="1"/>
    <col min="9734" max="9734" width="23.5703125" style="21" customWidth="1"/>
    <col min="9735" max="9735" width="31.42578125" style="21" customWidth="1"/>
    <col min="9736" max="9984" width="8.85546875" style="21"/>
    <col min="9985" max="9985" width="24.85546875" style="21" customWidth="1"/>
    <col min="9986" max="9986" width="40" style="21" customWidth="1"/>
    <col min="9987" max="9987" width="22.28515625" style="21" customWidth="1"/>
    <col min="9988" max="9988" width="21" style="21" customWidth="1"/>
    <col min="9989" max="9989" width="20.7109375" style="21" customWidth="1"/>
    <col min="9990" max="9990" width="23.5703125" style="21" customWidth="1"/>
    <col min="9991" max="9991" width="31.42578125" style="21" customWidth="1"/>
    <col min="9992" max="10240" width="8.85546875" style="21"/>
    <col min="10241" max="10241" width="24.85546875" style="21" customWidth="1"/>
    <col min="10242" max="10242" width="40" style="21" customWidth="1"/>
    <col min="10243" max="10243" width="22.28515625" style="21" customWidth="1"/>
    <col min="10244" max="10244" width="21" style="21" customWidth="1"/>
    <col min="10245" max="10245" width="20.7109375" style="21" customWidth="1"/>
    <col min="10246" max="10246" width="23.5703125" style="21" customWidth="1"/>
    <col min="10247" max="10247" width="31.42578125" style="21" customWidth="1"/>
    <col min="10248" max="10496" width="8.85546875" style="21"/>
    <col min="10497" max="10497" width="24.85546875" style="21" customWidth="1"/>
    <col min="10498" max="10498" width="40" style="21" customWidth="1"/>
    <col min="10499" max="10499" width="22.28515625" style="21" customWidth="1"/>
    <col min="10500" max="10500" width="21" style="21" customWidth="1"/>
    <col min="10501" max="10501" width="20.7109375" style="21" customWidth="1"/>
    <col min="10502" max="10502" width="23.5703125" style="21" customWidth="1"/>
    <col min="10503" max="10503" width="31.42578125" style="21" customWidth="1"/>
    <col min="10504" max="10752" width="8.85546875" style="21"/>
    <col min="10753" max="10753" width="24.85546875" style="21" customWidth="1"/>
    <col min="10754" max="10754" width="40" style="21" customWidth="1"/>
    <col min="10755" max="10755" width="22.28515625" style="21" customWidth="1"/>
    <col min="10756" max="10756" width="21" style="21" customWidth="1"/>
    <col min="10757" max="10757" width="20.7109375" style="21" customWidth="1"/>
    <col min="10758" max="10758" width="23.5703125" style="21" customWidth="1"/>
    <col min="10759" max="10759" width="31.42578125" style="21" customWidth="1"/>
    <col min="10760" max="11008" width="8.85546875" style="21"/>
    <col min="11009" max="11009" width="24.85546875" style="21" customWidth="1"/>
    <col min="11010" max="11010" width="40" style="21" customWidth="1"/>
    <col min="11011" max="11011" width="22.28515625" style="21" customWidth="1"/>
    <col min="11012" max="11012" width="21" style="21" customWidth="1"/>
    <col min="11013" max="11013" width="20.7109375" style="21" customWidth="1"/>
    <col min="11014" max="11014" width="23.5703125" style="21" customWidth="1"/>
    <col min="11015" max="11015" width="31.42578125" style="21" customWidth="1"/>
    <col min="11016" max="11264" width="8.85546875" style="21"/>
    <col min="11265" max="11265" width="24.85546875" style="21" customWidth="1"/>
    <col min="11266" max="11266" width="40" style="21" customWidth="1"/>
    <col min="11267" max="11267" width="22.28515625" style="21" customWidth="1"/>
    <col min="11268" max="11268" width="21" style="21" customWidth="1"/>
    <col min="11269" max="11269" width="20.7109375" style="21" customWidth="1"/>
    <col min="11270" max="11270" width="23.5703125" style="21" customWidth="1"/>
    <col min="11271" max="11271" width="31.42578125" style="21" customWidth="1"/>
    <col min="11272" max="11520" width="8.85546875" style="21"/>
    <col min="11521" max="11521" width="24.85546875" style="21" customWidth="1"/>
    <col min="11522" max="11522" width="40" style="21" customWidth="1"/>
    <col min="11523" max="11523" width="22.28515625" style="21" customWidth="1"/>
    <col min="11524" max="11524" width="21" style="21" customWidth="1"/>
    <col min="11525" max="11525" width="20.7109375" style="21" customWidth="1"/>
    <col min="11526" max="11526" width="23.5703125" style="21" customWidth="1"/>
    <col min="11527" max="11527" width="31.42578125" style="21" customWidth="1"/>
    <col min="11528" max="11776" width="8.85546875" style="21"/>
    <col min="11777" max="11777" width="24.85546875" style="21" customWidth="1"/>
    <col min="11778" max="11778" width="40" style="21" customWidth="1"/>
    <col min="11779" max="11779" width="22.28515625" style="21" customWidth="1"/>
    <col min="11780" max="11780" width="21" style="21" customWidth="1"/>
    <col min="11781" max="11781" width="20.7109375" style="21" customWidth="1"/>
    <col min="11782" max="11782" width="23.5703125" style="21" customWidth="1"/>
    <col min="11783" max="11783" width="31.42578125" style="21" customWidth="1"/>
    <col min="11784" max="12032" width="8.85546875" style="21"/>
    <col min="12033" max="12033" width="24.85546875" style="21" customWidth="1"/>
    <col min="12034" max="12034" width="40" style="21" customWidth="1"/>
    <col min="12035" max="12035" width="22.28515625" style="21" customWidth="1"/>
    <col min="12036" max="12036" width="21" style="21" customWidth="1"/>
    <col min="12037" max="12037" width="20.7109375" style="21" customWidth="1"/>
    <col min="12038" max="12038" width="23.5703125" style="21" customWidth="1"/>
    <col min="12039" max="12039" width="31.42578125" style="21" customWidth="1"/>
    <col min="12040" max="12288" width="8.85546875" style="21"/>
    <col min="12289" max="12289" width="24.85546875" style="21" customWidth="1"/>
    <col min="12290" max="12290" width="40" style="21" customWidth="1"/>
    <col min="12291" max="12291" width="22.28515625" style="21" customWidth="1"/>
    <col min="12292" max="12292" width="21" style="21" customWidth="1"/>
    <col min="12293" max="12293" width="20.7109375" style="21" customWidth="1"/>
    <col min="12294" max="12294" width="23.5703125" style="21" customWidth="1"/>
    <col min="12295" max="12295" width="31.42578125" style="21" customWidth="1"/>
    <col min="12296" max="12544" width="8.85546875" style="21"/>
    <col min="12545" max="12545" width="24.85546875" style="21" customWidth="1"/>
    <col min="12546" max="12546" width="40" style="21" customWidth="1"/>
    <col min="12547" max="12547" width="22.28515625" style="21" customWidth="1"/>
    <col min="12548" max="12548" width="21" style="21" customWidth="1"/>
    <col min="12549" max="12549" width="20.7109375" style="21" customWidth="1"/>
    <col min="12550" max="12550" width="23.5703125" style="21" customWidth="1"/>
    <col min="12551" max="12551" width="31.42578125" style="21" customWidth="1"/>
    <col min="12552" max="12800" width="8.85546875" style="21"/>
    <col min="12801" max="12801" width="24.85546875" style="21" customWidth="1"/>
    <col min="12802" max="12802" width="40" style="21" customWidth="1"/>
    <col min="12803" max="12803" width="22.28515625" style="21" customWidth="1"/>
    <col min="12804" max="12804" width="21" style="21" customWidth="1"/>
    <col min="12805" max="12805" width="20.7109375" style="21" customWidth="1"/>
    <col min="12806" max="12806" width="23.5703125" style="21" customWidth="1"/>
    <col min="12807" max="12807" width="31.42578125" style="21" customWidth="1"/>
    <col min="12808" max="13056" width="8.85546875" style="21"/>
    <col min="13057" max="13057" width="24.85546875" style="21" customWidth="1"/>
    <col min="13058" max="13058" width="40" style="21" customWidth="1"/>
    <col min="13059" max="13059" width="22.28515625" style="21" customWidth="1"/>
    <col min="13060" max="13060" width="21" style="21" customWidth="1"/>
    <col min="13061" max="13061" width="20.7109375" style="21" customWidth="1"/>
    <col min="13062" max="13062" width="23.5703125" style="21" customWidth="1"/>
    <col min="13063" max="13063" width="31.42578125" style="21" customWidth="1"/>
    <col min="13064" max="13312" width="8.85546875" style="21"/>
    <col min="13313" max="13313" width="24.85546875" style="21" customWidth="1"/>
    <col min="13314" max="13314" width="40" style="21" customWidth="1"/>
    <col min="13315" max="13315" width="22.28515625" style="21" customWidth="1"/>
    <col min="13316" max="13316" width="21" style="21" customWidth="1"/>
    <col min="13317" max="13317" width="20.7109375" style="21" customWidth="1"/>
    <col min="13318" max="13318" width="23.5703125" style="21" customWidth="1"/>
    <col min="13319" max="13319" width="31.42578125" style="21" customWidth="1"/>
    <col min="13320" max="13568" width="8.85546875" style="21"/>
    <col min="13569" max="13569" width="24.85546875" style="21" customWidth="1"/>
    <col min="13570" max="13570" width="40" style="21" customWidth="1"/>
    <col min="13571" max="13571" width="22.28515625" style="21" customWidth="1"/>
    <col min="13572" max="13572" width="21" style="21" customWidth="1"/>
    <col min="13573" max="13573" width="20.7109375" style="21" customWidth="1"/>
    <col min="13574" max="13574" width="23.5703125" style="21" customWidth="1"/>
    <col min="13575" max="13575" width="31.42578125" style="21" customWidth="1"/>
    <col min="13576" max="13824" width="8.85546875" style="21"/>
    <col min="13825" max="13825" width="24.85546875" style="21" customWidth="1"/>
    <col min="13826" max="13826" width="40" style="21" customWidth="1"/>
    <col min="13827" max="13827" width="22.28515625" style="21" customWidth="1"/>
    <col min="13828" max="13828" width="21" style="21" customWidth="1"/>
    <col min="13829" max="13829" width="20.7109375" style="21" customWidth="1"/>
    <col min="13830" max="13830" width="23.5703125" style="21" customWidth="1"/>
    <col min="13831" max="13831" width="31.42578125" style="21" customWidth="1"/>
    <col min="13832" max="14080" width="8.85546875" style="21"/>
    <col min="14081" max="14081" width="24.85546875" style="21" customWidth="1"/>
    <col min="14082" max="14082" width="40" style="21" customWidth="1"/>
    <col min="14083" max="14083" width="22.28515625" style="21" customWidth="1"/>
    <col min="14084" max="14084" width="21" style="21" customWidth="1"/>
    <col min="14085" max="14085" width="20.7109375" style="21" customWidth="1"/>
    <col min="14086" max="14086" width="23.5703125" style="21" customWidth="1"/>
    <col min="14087" max="14087" width="31.42578125" style="21" customWidth="1"/>
    <col min="14088" max="14336" width="8.85546875" style="21"/>
    <col min="14337" max="14337" width="24.85546875" style="21" customWidth="1"/>
    <col min="14338" max="14338" width="40" style="21" customWidth="1"/>
    <col min="14339" max="14339" width="22.28515625" style="21" customWidth="1"/>
    <col min="14340" max="14340" width="21" style="21" customWidth="1"/>
    <col min="14341" max="14341" width="20.7109375" style="21" customWidth="1"/>
    <col min="14342" max="14342" width="23.5703125" style="21" customWidth="1"/>
    <col min="14343" max="14343" width="31.42578125" style="21" customWidth="1"/>
    <col min="14344" max="14592" width="8.85546875" style="21"/>
    <col min="14593" max="14593" width="24.85546875" style="21" customWidth="1"/>
    <col min="14594" max="14594" width="40" style="21" customWidth="1"/>
    <col min="14595" max="14595" width="22.28515625" style="21" customWidth="1"/>
    <col min="14596" max="14596" width="21" style="21" customWidth="1"/>
    <col min="14597" max="14597" width="20.7109375" style="21" customWidth="1"/>
    <col min="14598" max="14598" width="23.5703125" style="21" customWidth="1"/>
    <col min="14599" max="14599" width="31.42578125" style="21" customWidth="1"/>
    <col min="14600" max="14848" width="8.85546875" style="21"/>
    <col min="14849" max="14849" width="24.85546875" style="21" customWidth="1"/>
    <col min="14850" max="14850" width="40" style="21" customWidth="1"/>
    <col min="14851" max="14851" width="22.28515625" style="21" customWidth="1"/>
    <col min="14852" max="14852" width="21" style="21" customWidth="1"/>
    <col min="14853" max="14853" width="20.7109375" style="21" customWidth="1"/>
    <col min="14854" max="14854" width="23.5703125" style="21" customWidth="1"/>
    <col min="14855" max="14855" width="31.42578125" style="21" customWidth="1"/>
    <col min="14856" max="15104" width="8.85546875" style="21"/>
    <col min="15105" max="15105" width="24.85546875" style="21" customWidth="1"/>
    <col min="15106" max="15106" width="40" style="21" customWidth="1"/>
    <col min="15107" max="15107" width="22.28515625" style="21" customWidth="1"/>
    <col min="15108" max="15108" width="21" style="21" customWidth="1"/>
    <col min="15109" max="15109" width="20.7109375" style="21" customWidth="1"/>
    <col min="15110" max="15110" width="23.5703125" style="21" customWidth="1"/>
    <col min="15111" max="15111" width="31.42578125" style="21" customWidth="1"/>
    <col min="15112" max="15360" width="8.85546875" style="21"/>
    <col min="15361" max="15361" width="24.85546875" style="21" customWidth="1"/>
    <col min="15362" max="15362" width="40" style="21" customWidth="1"/>
    <col min="15363" max="15363" width="22.28515625" style="21" customWidth="1"/>
    <col min="15364" max="15364" width="21" style="21" customWidth="1"/>
    <col min="15365" max="15365" width="20.7109375" style="21" customWidth="1"/>
    <col min="15366" max="15366" width="23.5703125" style="21" customWidth="1"/>
    <col min="15367" max="15367" width="31.42578125" style="21" customWidth="1"/>
    <col min="15368" max="15616" width="8.85546875" style="21"/>
    <col min="15617" max="15617" width="24.85546875" style="21" customWidth="1"/>
    <col min="15618" max="15618" width="40" style="21" customWidth="1"/>
    <col min="15619" max="15619" width="22.28515625" style="21" customWidth="1"/>
    <col min="15620" max="15620" width="21" style="21" customWidth="1"/>
    <col min="15621" max="15621" width="20.7109375" style="21" customWidth="1"/>
    <col min="15622" max="15622" width="23.5703125" style="21" customWidth="1"/>
    <col min="15623" max="15623" width="31.42578125" style="21" customWidth="1"/>
    <col min="15624" max="15872" width="8.85546875" style="21"/>
    <col min="15873" max="15873" width="24.85546875" style="21" customWidth="1"/>
    <col min="15874" max="15874" width="40" style="21" customWidth="1"/>
    <col min="15875" max="15875" width="22.28515625" style="21" customWidth="1"/>
    <col min="15876" max="15876" width="21" style="21" customWidth="1"/>
    <col min="15877" max="15877" width="20.7109375" style="21" customWidth="1"/>
    <col min="15878" max="15878" width="23.5703125" style="21" customWidth="1"/>
    <col min="15879" max="15879" width="31.42578125" style="21" customWidth="1"/>
    <col min="15880" max="16128" width="8.85546875" style="21"/>
    <col min="16129" max="16129" width="24.85546875" style="21" customWidth="1"/>
    <col min="16130" max="16130" width="40" style="21" customWidth="1"/>
    <col min="16131" max="16131" width="22.28515625" style="21" customWidth="1"/>
    <col min="16132" max="16132" width="21" style="21" customWidth="1"/>
    <col min="16133" max="16133" width="20.7109375" style="21" customWidth="1"/>
    <col min="16134" max="16134" width="23.5703125" style="21" customWidth="1"/>
    <col min="16135" max="16135" width="31.42578125" style="21" customWidth="1"/>
    <col min="16136" max="16383" width="8.85546875" style="21"/>
    <col min="16384" max="16384" width="8.85546875" style="21" customWidth="1"/>
  </cols>
  <sheetData>
    <row r="1" spans="1:7" ht="19.5" thickBot="1" x14ac:dyDescent="0.35">
      <c r="A1" s="119" t="s">
        <v>715</v>
      </c>
      <c r="B1" s="119"/>
      <c r="C1" s="119"/>
      <c r="D1" s="119"/>
      <c r="E1" s="119"/>
    </row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</row>
    <row r="3" spans="1:7" x14ac:dyDescent="0.25">
      <c r="A3" s="2">
        <v>1</v>
      </c>
      <c r="B3" s="35" t="s">
        <v>79</v>
      </c>
      <c r="C3" s="35" t="s">
        <v>94</v>
      </c>
      <c r="D3" s="35" t="s">
        <v>95</v>
      </c>
      <c r="E3" s="40">
        <v>39</v>
      </c>
      <c r="F3" s="35" t="s">
        <v>96</v>
      </c>
      <c r="G3" s="41" t="s">
        <v>97</v>
      </c>
    </row>
    <row r="4" spans="1:7" x14ac:dyDescent="0.25">
      <c r="A4" s="5">
        <v>2</v>
      </c>
      <c r="B4" s="35"/>
      <c r="C4" s="35"/>
      <c r="D4" s="9"/>
      <c r="E4" s="38"/>
      <c r="F4" s="35"/>
      <c r="G4" s="39"/>
    </row>
    <row r="5" spans="1:7" x14ac:dyDescent="0.25">
      <c r="A5" s="5">
        <v>3</v>
      </c>
      <c r="B5" s="9"/>
      <c r="C5" s="9"/>
      <c r="D5" s="9"/>
      <c r="E5" s="38"/>
      <c r="F5" s="9"/>
      <c r="G5" s="42"/>
    </row>
    <row r="6" spans="1:7" x14ac:dyDescent="0.25">
      <c r="A6" s="5">
        <v>4</v>
      </c>
      <c r="B6" s="9"/>
      <c r="C6" s="9"/>
      <c r="D6" s="9"/>
      <c r="E6" s="38"/>
      <c r="F6" s="9"/>
      <c r="G6" s="42"/>
    </row>
    <row r="7" spans="1:7" x14ac:dyDescent="0.25">
      <c r="A7" s="5">
        <v>5</v>
      </c>
      <c r="B7" s="9"/>
      <c r="C7" s="9"/>
      <c r="D7" s="9"/>
      <c r="E7" s="38"/>
      <c r="F7" s="9"/>
      <c r="G7" s="42"/>
    </row>
    <row r="8" spans="1:7" x14ac:dyDescent="0.25">
      <c r="A8" s="5">
        <v>6</v>
      </c>
      <c r="B8" s="9"/>
      <c r="C8" s="9"/>
      <c r="D8" s="9"/>
      <c r="E8" s="38"/>
      <c r="F8" s="9"/>
      <c r="G8" s="39"/>
    </row>
    <row r="9" spans="1:7" x14ac:dyDescent="0.25">
      <c r="A9" s="5">
        <v>7</v>
      </c>
      <c r="B9" s="9"/>
      <c r="C9" s="9"/>
      <c r="D9" s="9"/>
      <c r="E9" s="38"/>
      <c r="F9" s="9"/>
      <c r="G9" s="42"/>
    </row>
    <row r="10" spans="1:7" x14ac:dyDescent="0.25">
      <c r="A10" s="5">
        <v>8</v>
      </c>
      <c r="B10" s="9"/>
      <c r="C10" s="9"/>
      <c r="D10" s="9"/>
      <c r="E10" s="38"/>
      <c r="F10" s="9"/>
      <c r="G10" s="42"/>
    </row>
    <row r="11" spans="1:7" x14ac:dyDescent="0.25">
      <c r="A11" s="5">
        <v>9</v>
      </c>
      <c r="B11" s="9"/>
      <c r="C11" s="9"/>
      <c r="D11" s="9"/>
      <c r="E11" s="38"/>
      <c r="F11" s="9"/>
      <c r="G11" s="39"/>
    </row>
    <row r="12" spans="1:7" x14ac:dyDescent="0.25">
      <c r="A12" s="5">
        <v>10</v>
      </c>
      <c r="B12" s="9"/>
      <c r="C12" s="9"/>
      <c r="D12" s="9"/>
      <c r="E12" s="38"/>
      <c r="F12" s="9"/>
      <c r="G12" s="42"/>
    </row>
    <row r="13" spans="1:7" x14ac:dyDescent="0.25">
      <c r="A13" s="5">
        <v>11</v>
      </c>
      <c r="B13" s="9"/>
      <c r="C13" s="9"/>
      <c r="D13" s="9"/>
      <c r="E13" s="38"/>
      <c r="F13" s="9"/>
      <c r="G13" s="42"/>
    </row>
    <row r="14" spans="1:7" x14ac:dyDescent="0.25">
      <c r="A14" s="5">
        <v>12</v>
      </c>
      <c r="B14" s="9"/>
      <c r="C14" s="9"/>
      <c r="D14" s="9"/>
      <c r="E14" s="38"/>
      <c r="F14" s="9"/>
      <c r="G14" s="42"/>
    </row>
    <row r="15" spans="1:7" x14ac:dyDescent="0.25">
      <c r="A15" s="5">
        <v>13</v>
      </c>
      <c r="B15" s="9"/>
      <c r="C15" s="9"/>
      <c r="D15" s="9"/>
      <c r="E15" s="38"/>
      <c r="F15" s="9"/>
      <c r="G15" s="42"/>
    </row>
    <row r="16" spans="1:7" x14ac:dyDescent="0.25">
      <c r="A16" s="5">
        <v>14</v>
      </c>
      <c r="B16" s="9"/>
      <c r="C16" s="9"/>
      <c r="D16" s="9"/>
      <c r="E16" s="38"/>
      <c r="F16" s="9"/>
      <c r="G16" s="39"/>
    </row>
    <row r="17" spans="1:7" x14ac:dyDescent="0.25">
      <c r="A17" s="5">
        <v>15</v>
      </c>
      <c r="B17" s="9"/>
      <c r="C17" s="9"/>
      <c r="D17" s="9"/>
      <c r="E17" s="38"/>
      <c r="F17" s="9"/>
      <c r="G17" s="42"/>
    </row>
    <row r="18" spans="1:7" x14ac:dyDescent="0.25">
      <c r="A18" s="5">
        <v>16</v>
      </c>
      <c r="B18" s="9"/>
      <c r="C18" s="9"/>
      <c r="D18" s="9"/>
      <c r="E18" s="38"/>
      <c r="F18" s="9"/>
      <c r="G18" s="42"/>
    </row>
    <row r="19" spans="1:7" x14ac:dyDescent="0.25">
      <c r="A19" s="5">
        <v>17</v>
      </c>
      <c r="B19" s="9"/>
      <c r="C19" s="9"/>
      <c r="D19" s="9"/>
      <c r="E19" s="38"/>
      <c r="F19" s="9"/>
      <c r="G19" s="42"/>
    </row>
    <row r="20" spans="1:7" x14ac:dyDescent="0.25">
      <c r="A20" s="5">
        <v>18</v>
      </c>
      <c r="B20" s="9"/>
      <c r="C20" s="9"/>
      <c r="D20" s="9"/>
      <c r="E20" s="38"/>
      <c r="F20" s="9"/>
      <c r="G20" s="42"/>
    </row>
    <row r="21" spans="1:7" x14ac:dyDescent="0.25">
      <c r="A21" s="5">
        <v>19</v>
      </c>
      <c r="B21" s="9"/>
      <c r="C21" s="9"/>
      <c r="D21" s="9"/>
      <c r="E21" s="38"/>
      <c r="F21" s="9"/>
      <c r="G21" s="39"/>
    </row>
    <row r="22" spans="1:7" x14ac:dyDescent="0.25">
      <c r="A22" s="33">
        <v>20</v>
      </c>
      <c r="B22" s="13"/>
      <c r="C22" s="13"/>
      <c r="D22" s="13"/>
      <c r="E22" s="43"/>
      <c r="F22" s="13"/>
      <c r="G22" s="44"/>
    </row>
    <row r="23" spans="1:7" x14ac:dyDescent="0.25">
      <c r="A23" s="33">
        <v>21</v>
      </c>
      <c r="B23" s="13"/>
      <c r="C23" s="13"/>
      <c r="D23" s="13"/>
      <c r="E23" s="43"/>
      <c r="F23" s="13"/>
      <c r="G23" s="45"/>
    </row>
    <row r="24" spans="1:7" ht="18.75" x14ac:dyDescent="0.3">
      <c r="A24" s="117" t="s">
        <v>6</v>
      </c>
      <c r="B24" s="117"/>
      <c r="C24" s="9"/>
      <c r="D24" s="9"/>
      <c r="E24" s="38">
        <f>SUM(E3:E23)</f>
        <v>39</v>
      </c>
      <c r="F24" s="9"/>
      <c r="G24" s="9"/>
    </row>
    <row r="25" spans="1:7" x14ac:dyDescent="0.25">
      <c r="A25" s="118"/>
      <c r="B25" s="118"/>
    </row>
  </sheetData>
  <mergeCells count="3">
    <mergeCell ref="A24:B24"/>
    <mergeCell ref="A25:B25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</vt:i4>
      </vt:variant>
    </vt:vector>
  </HeadingPairs>
  <TitlesOfParts>
    <vt:vector size="11" baseType="lpstr">
      <vt:lpstr>MPSVR</vt:lpstr>
      <vt:lpstr>UPSVR</vt:lpstr>
      <vt:lpstr>IPBB</vt:lpstr>
      <vt:lpstr>IPKE</vt:lpstr>
      <vt:lpstr>IPNR</vt:lpstr>
      <vt:lpstr>IPTN</vt:lpstr>
      <vt:lpstr>IPR</vt:lpstr>
      <vt:lpstr>NIP</vt:lpstr>
      <vt:lpstr>RSZP</vt:lpstr>
      <vt:lpstr>VS Meander</vt:lpstr>
      <vt:lpstr>UPSVR!Oblasť_tlače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Kodák Marek</dc:creator>
  <cp:lastModifiedBy>Miroslava Mihaldová</cp:lastModifiedBy>
  <dcterms:created xsi:type="dcterms:W3CDTF">2024-05-02T08:09:15Z</dcterms:created>
  <dcterms:modified xsi:type="dcterms:W3CDTF">2024-10-29T14:59:29Z</dcterms:modified>
</cp:coreProperties>
</file>