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gistratba-my.sharepoint.com/personal/milan_hamala_marianum_sk/Documents/Pracovná plocha/Mimoriadne dodávky živých kvetov/"/>
    </mc:Choice>
  </mc:AlternateContent>
  <xr:revisionPtr revIDLastSave="2" documentId="8_{9DCDCE73-D426-435F-95A3-3B0754F16CFD}" xr6:coauthVersionLast="47" xr6:coauthVersionMax="47" xr10:uidLastSave="{A31FBA71-CEC5-472F-9A42-440D1E2C72C9}"/>
  <bookViews>
    <workbookView xWindow="-108" yWindow="-108" windowWidth="23256" windowHeight="12456" xr2:uid="{BA726F4B-3A56-4262-B3D7-70F30293E402}"/>
  </bookViews>
  <sheets>
    <sheet name="Hárok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50" i="1" l="1"/>
  <c r="M51" i="1"/>
  <c r="M49" i="1"/>
  <c r="M48" i="1"/>
  <c r="M8" i="1"/>
  <c r="M7" i="1"/>
  <c r="M4" i="1"/>
  <c r="M13" i="1"/>
  <c r="M15" i="1"/>
  <c r="M45" i="1"/>
  <c r="M44" i="1"/>
  <c r="M43" i="1"/>
  <c r="M42" i="1"/>
  <c r="M41" i="1"/>
  <c r="M40" i="1"/>
  <c r="M39" i="1"/>
  <c r="M38" i="1"/>
  <c r="M17" i="1"/>
  <c r="M16" i="1"/>
  <c r="M14" i="1"/>
  <c r="M10" i="1"/>
  <c r="M9" i="1"/>
  <c r="M37" i="1"/>
  <c r="M36" i="1"/>
  <c r="M35" i="1"/>
  <c r="M34" i="1"/>
  <c r="M33" i="1"/>
  <c r="M32" i="1"/>
  <c r="M31" i="1"/>
  <c r="M30" i="1"/>
  <c r="M29" i="1"/>
  <c r="M26" i="1"/>
  <c r="M23" i="1"/>
  <c r="M11" i="1"/>
  <c r="M12" i="1"/>
  <c r="M18" i="1"/>
  <c r="M24" i="1"/>
  <c r="M25" i="1"/>
  <c r="M27" i="1"/>
  <c r="M28" i="1"/>
  <c r="M46" i="1"/>
  <c r="M47" i="1"/>
  <c r="M6" i="1"/>
  <c r="M5" i="1"/>
  <c r="M53" i="1" l="1"/>
</calcChain>
</file>

<file path=xl/sharedStrings.xml><?xml version="1.0" encoding="utf-8"?>
<sst xmlns="http://schemas.openxmlformats.org/spreadsheetml/2006/main" count="252" uniqueCount="126">
  <si>
    <t>Pol. č.</t>
  </si>
  <si>
    <t>Kategória/ trieda</t>
  </si>
  <si>
    <t>Cena za 1 ks v EUR bez DPH</t>
  </si>
  <si>
    <t>Cena spolu za položku v EUR bez DPH</t>
  </si>
  <si>
    <t>Poznámka</t>
  </si>
  <si>
    <t>I.</t>
  </si>
  <si>
    <t>ks</t>
  </si>
  <si>
    <t>Fixná čiastka - nemenná čiastka na dodávky doplnkového sortimentu v zmysle cenníka dodávateľa, podľa aktuálnej potreby</t>
  </si>
  <si>
    <t>zväzok</t>
  </si>
  <si>
    <t xml:space="preserve">Bergrass </t>
  </si>
  <si>
    <t>biela</t>
  </si>
  <si>
    <t>pestovateľ</t>
  </si>
  <si>
    <t>farba</t>
  </si>
  <si>
    <t>nakvitnutie</t>
  </si>
  <si>
    <t>počet pukov</t>
  </si>
  <si>
    <t>100</t>
  </si>
  <si>
    <t>70</t>
  </si>
  <si>
    <t>dĺžka kvetu / cm</t>
  </si>
  <si>
    <t>gramáž / g</t>
  </si>
  <si>
    <t>5+</t>
  </si>
  <si>
    <t>červená</t>
  </si>
  <si>
    <t>Názov položky, druh</t>
  </si>
  <si>
    <t>Lalia orient</t>
  </si>
  <si>
    <t>Marjoland / Portanova</t>
  </si>
  <si>
    <t>85</t>
  </si>
  <si>
    <t>65</t>
  </si>
  <si>
    <t>3/3 alebo 3/4</t>
  </si>
  <si>
    <t xml:space="preserve">Ruža RED NAOMI                                                                                            </t>
  </si>
  <si>
    <t>110</t>
  </si>
  <si>
    <t>žltá</t>
  </si>
  <si>
    <t>40</t>
  </si>
  <si>
    <t>hlavička XL- 3/3</t>
  </si>
  <si>
    <t xml:space="preserve">Ruža Avalanche </t>
  </si>
  <si>
    <t>ružovo biela</t>
  </si>
  <si>
    <t>J&amp;K / Marjoland</t>
  </si>
  <si>
    <t xml:space="preserve">Ruža Jumilia </t>
  </si>
  <si>
    <t>podľa potreby</t>
  </si>
  <si>
    <t>Zentoo / VannoVa</t>
  </si>
  <si>
    <t>Ruža trsová</t>
  </si>
  <si>
    <t xml:space="preserve">Chryzantéma Chic </t>
  </si>
  <si>
    <t>Chryzantéma  Celebrate</t>
  </si>
  <si>
    <t>Chryzanéma Assorta</t>
  </si>
  <si>
    <t>minimálne 85</t>
  </si>
  <si>
    <t xml:space="preserve">Chryzantéma  Anastazia </t>
  </si>
  <si>
    <t xml:space="preserve">Santini </t>
  </si>
  <si>
    <t xml:space="preserve">Karafiát fancy </t>
  </si>
  <si>
    <t xml:space="preserve">Karafiát viackvetý </t>
  </si>
  <si>
    <t>Slovkvet</t>
  </si>
  <si>
    <t>žltá (Gold strike)</t>
  </si>
  <si>
    <t>oranžová (Big deal)</t>
  </si>
  <si>
    <t>červená (El mundo)</t>
  </si>
  <si>
    <t>biela (Dice)</t>
  </si>
  <si>
    <t xml:space="preserve">Gerbera slovenská </t>
  </si>
  <si>
    <t xml:space="preserve">Gypsophila - Perfecta </t>
  </si>
  <si>
    <t>červená Calisto</t>
  </si>
  <si>
    <t>Kwekerij</t>
  </si>
  <si>
    <t>minimálne 2/3</t>
  </si>
  <si>
    <t xml:space="preserve">Anturium                                                                                                                                                  </t>
  </si>
  <si>
    <t>POČET ks/ balenie / zväzky</t>
  </si>
  <si>
    <t xml:space="preserve">ks /veľkosť hlavy minimálne 15cm </t>
  </si>
  <si>
    <t xml:space="preserve">Anturium    </t>
  </si>
  <si>
    <t xml:space="preserve">Eustoma                                                                                                                                        </t>
  </si>
  <si>
    <t>Marginpar</t>
  </si>
  <si>
    <t>minimále 50</t>
  </si>
  <si>
    <t xml:space="preserve">Solidago                                                                                                                                                        </t>
  </si>
  <si>
    <t>50</t>
  </si>
  <si>
    <t>min 70</t>
  </si>
  <si>
    <t xml:space="preserve">Slnečnica </t>
  </si>
  <si>
    <t>Vreeken</t>
  </si>
  <si>
    <t xml:space="preserve">Bouvardia </t>
  </si>
  <si>
    <t>45 -50</t>
  </si>
  <si>
    <t xml:space="preserve">Limonka </t>
  </si>
  <si>
    <t>Unicgold / de hofkens</t>
  </si>
  <si>
    <t>min 20</t>
  </si>
  <si>
    <t>min 50</t>
  </si>
  <si>
    <t xml:space="preserve">Frézia </t>
  </si>
  <si>
    <t xml:space="preserve">Iris </t>
  </si>
  <si>
    <t>Tesselaar / Together 2 Grow</t>
  </si>
  <si>
    <t>75</t>
  </si>
  <si>
    <t>80</t>
  </si>
  <si>
    <t>60</t>
  </si>
  <si>
    <t>min 80</t>
  </si>
  <si>
    <t>Alstroemeria</t>
  </si>
  <si>
    <t>min 5+</t>
  </si>
  <si>
    <t>min 85</t>
  </si>
  <si>
    <t xml:space="preserve">Lalia AZ </t>
  </si>
  <si>
    <t>Florius</t>
  </si>
  <si>
    <t>Aralia</t>
  </si>
  <si>
    <t>Hypericum</t>
  </si>
  <si>
    <t xml:space="preserve">Hortenzia </t>
  </si>
  <si>
    <t>Ruscus ital</t>
  </si>
  <si>
    <t xml:space="preserve">Ruscus - israeli  </t>
  </si>
  <si>
    <t xml:space="preserve">Asparagus tree fern </t>
  </si>
  <si>
    <t xml:space="preserve">Aspidistra - L8 </t>
  </si>
  <si>
    <t>45-50</t>
  </si>
  <si>
    <t xml:space="preserve">ks / racket balenie – balené po 10ks </t>
  </si>
  <si>
    <t>ks / balené po 20 ks</t>
  </si>
  <si>
    <t xml:space="preserve">Salal - Orca </t>
  </si>
  <si>
    <t xml:space="preserve">Gerbera mini slovenská </t>
  </si>
  <si>
    <t>Rumora/ Ledervaren</t>
  </si>
  <si>
    <t>Phoenix/ Roebelenii leaf - L6</t>
  </si>
  <si>
    <t>oranžová</t>
  </si>
  <si>
    <t>SK Roses / J&amp;K</t>
  </si>
  <si>
    <t>Duin/ Florient remko /Zambesi</t>
  </si>
  <si>
    <t>maximálne po 40-50 ks v kýbli</t>
  </si>
  <si>
    <t>ružová (Scala)</t>
  </si>
  <si>
    <t xml:space="preserve">Ruža Penny lane </t>
  </si>
  <si>
    <t xml:space="preserve">Marjoland  </t>
  </si>
  <si>
    <t>Ruža Mariyo</t>
  </si>
  <si>
    <t>cena za zväzok - 20 zväzkov v kartóne</t>
  </si>
  <si>
    <t>cena za ks / minimálne 20 cm hlava - bez dreva</t>
  </si>
  <si>
    <t>cena za balík(zväzok) -vákuovo balený ( v balíku 10 ks stopiek )</t>
  </si>
  <si>
    <t xml:space="preserve">Cordyline 'Green Tie' </t>
  </si>
  <si>
    <t xml:space="preserve">min 80 </t>
  </si>
  <si>
    <t>Cymbidium</t>
  </si>
  <si>
    <t>min 10+</t>
  </si>
  <si>
    <t>Zantedeschia</t>
  </si>
  <si>
    <t>min 60</t>
  </si>
  <si>
    <t>4-5</t>
  </si>
  <si>
    <t>Eucalyptus</t>
  </si>
  <si>
    <t>cena za balík(zväzok) - vákuovo balený ( v balíku 10 ks stopiek )</t>
  </si>
  <si>
    <t>cena za balík(zväzok) - vákuovo balený ( v balíku cca 20 ks stopiek )</t>
  </si>
  <si>
    <t>min 65</t>
  </si>
  <si>
    <t>cena za zväzok / Parvifolia, Populus, Cinerea, Baby Blue</t>
  </si>
  <si>
    <t>Celkom spolu  za všetky položky v EUR bez DPH  s dopravou na dve miesta v BA</t>
  </si>
  <si>
    <t>Príloha č. 1.1.  Mimoriadne dodávky živých kvetov 2024 s dopravou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</si>
</sst>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\ &quot;€&quot;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7">
    <xf numFmtId="0" fontId="0" fillId="0" borderId="0" xfId="0"/>
    <xf numFmtId="0" fontId="2" fillId="0" borderId="0" xfId="0" applyFont="1"/>
    <xf numFmtId="14" fontId="2" fillId="0" borderId="0" xfId="0" applyNumberFormat="1" applyFont="1"/>
    <xf numFmtId="0" fontId="0" fillId="4" borderId="3" xfId="0" applyFill="1" applyBorder="1" applyAlignment="1">
      <alignment vertical="center" wrapText="1"/>
    </xf>
    <xf numFmtId="49" fontId="0" fillId="4" borderId="3" xfId="0" applyNumberFormat="1" applyFill="1" applyBorder="1" applyAlignment="1">
      <alignment vertical="center"/>
    </xf>
    <xf numFmtId="164" fontId="0" fillId="2" borderId="0" xfId="1" applyNumberFormat="1" applyFont="1" applyFill="1" applyBorder="1"/>
    <xf numFmtId="0" fontId="0" fillId="5" borderId="3" xfId="0" applyFill="1" applyBorder="1" applyAlignment="1">
      <alignment vertical="center" wrapText="1"/>
    </xf>
    <xf numFmtId="49" fontId="0" fillId="5" borderId="3" xfId="0" applyNumberFormat="1" applyFill="1" applyBorder="1" applyAlignment="1">
      <alignment vertical="center"/>
    </xf>
    <xf numFmtId="49" fontId="0" fillId="5" borderId="3" xfId="0" applyNumberFormat="1" applyFill="1" applyBorder="1" applyAlignment="1">
      <alignment horizontal="center" vertical="center"/>
    </xf>
    <xf numFmtId="49" fontId="0" fillId="4" borderId="3" xfId="0" applyNumberFormat="1" applyFill="1" applyBorder="1" applyAlignment="1">
      <alignment horizontal="center" vertical="center"/>
    </xf>
    <xf numFmtId="49" fontId="0" fillId="4" borderId="3" xfId="0" applyNumberFormat="1" applyFill="1" applyBorder="1" applyAlignment="1">
      <alignment horizontal="center" vertical="center" wrapText="1"/>
    </xf>
    <xf numFmtId="49" fontId="0" fillId="5" borderId="3" xfId="0" applyNumberFormat="1" applyFill="1" applyBorder="1" applyAlignment="1">
      <alignment horizontal="center" vertical="center" wrapText="1"/>
    </xf>
    <xf numFmtId="0" fontId="0" fillId="5" borderId="3" xfId="0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center" wrapText="1"/>
    </xf>
    <xf numFmtId="164" fontId="0" fillId="5" borderId="3" xfId="0" applyNumberFormat="1" applyFill="1" applyBorder="1" applyAlignment="1">
      <alignment horizontal="center" vertical="center" wrapText="1"/>
    </xf>
    <xf numFmtId="164" fontId="0" fillId="4" borderId="3" xfId="0" applyNumberFormat="1" applyFill="1" applyBorder="1" applyAlignment="1">
      <alignment horizontal="center" vertical="center" wrapText="1"/>
    </xf>
    <xf numFmtId="164" fontId="2" fillId="5" borderId="3" xfId="0" applyNumberFormat="1" applyFont="1" applyFill="1" applyBorder="1" applyAlignment="1">
      <alignment horizontal="center" vertical="center" wrapText="1"/>
    </xf>
    <xf numFmtId="164" fontId="2" fillId="4" borderId="3" xfId="0" applyNumberFormat="1" applyFont="1" applyFill="1" applyBorder="1" applyAlignment="1">
      <alignment horizontal="center" vertical="center" wrapText="1"/>
    </xf>
    <xf numFmtId="164" fontId="0" fillId="2" borderId="3" xfId="1" applyNumberFormat="1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49" fontId="3" fillId="4" borderId="3" xfId="0" applyNumberFormat="1" applyFont="1" applyFill="1" applyBorder="1" applyAlignment="1">
      <alignment vertical="center"/>
    </xf>
    <xf numFmtId="0" fontId="3" fillId="4" borderId="3" xfId="0" applyFont="1" applyFill="1" applyBorder="1" applyAlignment="1">
      <alignment vertical="center" wrapText="1"/>
    </xf>
    <xf numFmtId="49" fontId="3" fillId="4" borderId="3" xfId="0" applyNumberFormat="1" applyFont="1" applyFill="1" applyBorder="1" applyAlignment="1">
      <alignment horizontal="center" vertical="center"/>
    </xf>
    <xf numFmtId="49" fontId="3" fillId="4" borderId="3" xfId="0" applyNumberFormat="1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164" fontId="3" fillId="4" borderId="3" xfId="0" applyNumberFormat="1" applyFont="1" applyFill="1" applyBorder="1" applyAlignment="1">
      <alignment horizontal="center" vertical="center" wrapText="1"/>
    </xf>
    <xf numFmtId="164" fontId="4" fillId="4" borderId="3" xfId="0" applyNumberFormat="1" applyFont="1" applyFill="1" applyBorder="1" applyAlignment="1">
      <alignment horizontal="center" vertical="center" wrapText="1"/>
    </xf>
    <xf numFmtId="0" fontId="3" fillId="4" borderId="0" xfId="0" applyFont="1" applyFill="1"/>
    <xf numFmtId="164" fontId="0" fillId="2" borderId="3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5" borderId="3" xfId="0" applyFill="1" applyBorder="1" applyAlignment="1">
      <alignment horizontal="center" wrapText="1"/>
    </xf>
    <xf numFmtId="164" fontId="2" fillId="5" borderId="7" xfId="0" applyNumberFormat="1" applyFont="1" applyFill="1" applyBorder="1" applyAlignment="1">
      <alignment horizontal="center" vertical="center" wrapText="1"/>
    </xf>
    <xf numFmtId="164" fontId="2" fillId="5" borderId="8" xfId="0" applyNumberFormat="1" applyFont="1" applyFill="1" applyBorder="1" applyAlignment="1">
      <alignment horizontal="center" vertical="center" wrapText="1"/>
    </xf>
    <xf numFmtId="164" fontId="2" fillId="5" borderId="9" xfId="0" applyNumberFormat="1" applyFont="1" applyFill="1" applyBorder="1" applyAlignment="1">
      <alignment horizontal="center" vertical="center" wrapText="1"/>
    </xf>
    <xf numFmtId="164" fontId="0" fillId="5" borderId="7" xfId="0" applyNumberFormat="1" applyFill="1" applyBorder="1" applyAlignment="1">
      <alignment horizontal="center" vertical="center" wrapText="1"/>
    </xf>
    <xf numFmtId="164" fontId="0" fillId="5" borderId="8" xfId="0" applyNumberFormat="1" applyFill="1" applyBorder="1" applyAlignment="1">
      <alignment horizontal="center" vertical="center" wrapText="1"/>
    </xf>
    <xf numFmtId="164" fontId="0" fillId="5" borderId="9" xfId="0" applyNumberFormat="1" applyFill="1" applyBorder="1" applyAlignment="1">
      <alignment horizontal="center" vertical="center" wrapText="1"/>
    </xf>
    <xf numFmtId="0" fontId="0" fillId="5" borderId="7" xfId="0" applyFill="1" applyBorder="1" applyAlignment="1">
      <alignment horizontal="center" vertical="center" wrapText="1"/>
    </xf>
    <xf numFmtId="0" fontId="0" fillId="5" borderId="8" xfId="0" applyFill="1" applyBorder="1" applyAlignment="1">
      <alignment horizontal="center" vertical="center" wrapText="1"/>
    </xf>
    <xf numFmtId="0" fontId="0" fillId="5" borderId="9" xfId="0" applyFill="1" applyBorder="1" applyAlignment="1">
      <alignment horizontal="center" vertical="center" wrapText="1"/>
    </xf>
    <xf numFmtId="0" fontId="2" fillId="2" borderId="4" xfId="0" applyFont="1" applyFill="1" applyBorder="1"/>
    <xf numFmtId="0" fontId="2" fillId="2" borderId="5" xfId="0" applyFont="1" applyFill="1" applyBorder="1"/>
    <xf numFmtId="0" fontId="0" fillId="2" borderId="5" xfId="0" applyFill="1" applyBorder="1"/>
    <xf numFmtId="0" fontId="0" fillId="2" borderId="6" xfId="0" applyFill="1" applyBorder="1"/>
    <xf numFmtId="0" fontId="0" fillId="5" borderId="7" xfId="0" applyFill="1" applyBorder="1" applyAlignment="1">
      <alignment horizontal="right" vertical="center" wrapText="1"/>
    </xf>
    <xf numFmtId="0" fontId="0" fillId="5" borderId="8" xfId="0" applyFill="1" applyBorder="1" applyAlignment="1">
      <alignment horizontal="right" vertical="center" wrapText="1"/>
    </xf>
    <xf numFmtId="0" fontId="0" fillId="5" borderId="9" xfId="0" applyFill="1" applyBorder="1" applyAlignment="1">
      <alignment horizontal="right" vertical="center" wrapText="1"/>
    </xf>
    <xf numFmtId="49" fontId="0" fillId="5" borderId="7" xfId="0" applyNumberFormat="1" applyFill="1" applyBorder="1" applyAlignment="1">
      <alignment horizontal="left" vertical="center"/>
    </xf>
    <xf numFmtId="49" fontId="0" fillId="5" borderId="8" xfId="0" applyNumberFormat="1" applyFill="1" applyBorder="1" applyAlignment="1">
      <alignment horizontal="left" vertical="center"/>
    </xf>
    <xf numFmtId="49" fontId="0" fillId="5" borderId="9" xfId="0" applyNumberFormat="1" applyFill="1" applyBorder="1" applyAlignment="1">
      <alignment horizontal="left" vertical="center"/>
    </xf>
    <xf numFmtId="49" fontId="0" fillId="5" borderId="7" xfId="0" applyNumberFormat="1" applyFill="1" applyBorder="1" applyAlignment="1">
      <alignment horizontal="center" vertical="center"/>
    </xf>
    <xf numFmtId="49" fontId="0" fillId="5" borderId="8" xfId="0" applyNumberFormat="1" applyFill="1" applyBorder="1" applyAlignment="1">
      <alignment horizontal="center" vertical="center"/>
    </xf>
    <xf numFmtId="49" fontId="0" fillId="5" borderId="9" xfId="0" applyNumberFormat="1" applyFill="1" applyBorder="1" applyAlignment="1">
      <alignment horizontal="center" vertical="center"/>
    </xf>
  </cellXfs>
  <cellStyles count="2">
    <cellStyle name="Čiarka" xfId="1" builtinId="3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A407A1-D08B-43E4-B4AF-4B7AE8A65DA9}">
  <dimension ref="B1:N53"/>
  <sheetViews>
    <sheetView tabSelected="1" zoomScale="80" zoomScaleNormal="80" workbookViewId="0">
      <selection activeCell="L4" sqref="L4:L51"/>
    </sheetView>
  </sheetViews>
  <sheetFormatPr defaultRowHeight="14.4" x14ac:dyDescent="0.3"/>
  <cols>
    <col min="3" max="3" width="35.6640625" customWidth="1"/>
    <col min="4" max="4" width="27.88671875" customWidth="1"/>
    <col min="5" max="5" width="10.6640625" customWidth="1"/>
    <col min="6" max="6" width="14" customWidth="1"/>
    <col min="7" max="7" width="14.88671875" customWidth="1"/>
    <col min="8" max="8" width="11.6640625" customWidth="1"/>
    <col min="9" max="9" width="41.5546875" customWidth="1"/>
    <col min="11" max="11" width="18.44140625" customWidth="1"/>
    <col min="12" max="12" width="13.33203125" customWidth="1"/>
    <col min="13" max="13" width="15.6640625" customWidth="1"/>
    <col min="14" max="14" width="70.33203125" style="33" customWidth="1"/>
  </cols>
  <sheetData>
    <row r="1" spans="2:14" x14ac:dyDescent="0.3">
      <c r="B1" s="1" t="s">
        <v>125</v>
      </c>
      <c r="C1" s="2"/>
      <c r="D1" s="2"/>
      <c r="E1" s="2"/>
      <c r="F1" s="2"/>
      <c r="G1" s="2"/>
      <c r="H1" s="2"/>
      <c r="I1" s="2"/>
      <c r="J1" s="1"/>
      <c r="K1" s="1"/>
    </row>
    <row r="2" spans="2:14" ht="15" thickBot="1" x14ac:dyDescent="0.35"/>
    <row r="3" spans="2:14" ht="43.2" x14ac:dyDescent="0.3">
      <c r="B3" s="22" t="s">
        <v>0</v>
      </c>
      <c r="C3" s="23" t="s">
        <v>21</v>
      </c>
      <c r="D3" s="19" t="s">
        <v>12</v>
      </c>
      <c r="E3" s="20" t="s">
        <v>17</v>
      </c>
      <c r="F3" s="20" t="s">
        <v>18</v>
      </c>
      <c r="G3" s="19" t="s">
        <v>13</v>
      </c>
      <c r="H3" s="19" t="s">
        <v>14</v>
      </c>
      <c r="I3" s="19" t="s">
        <v>11</v>
      </c>
      <c r="J3" s="20" t="s">
        <v>1</v>
      </c>
      <c r="K3" s="20" t="s">
        <v>58</v>
      </c>
      <c r="L3" s="21" t="s">
        <v>2</v>
      </c>
      <c r="M3" s="21" t="s">
        <v>3</v>
      </c>
      <c r="N3" s="22" t="s">
        <v>4</v>
      </c>
    </row>
    <row r="4" spans="2:14" x14ac:dyDescent="0.3">
      <c r="B4" s="6">
        <v>1</v>
      </c>
      <c r="C4" s="7" t="s">
        <v>22</v>
      </c>
      <c r="D4" s="8" t="s">
        <v>10</v>
      </c>
      <c r="E4" s="8" t="s">
        <v>15</v>
      </c>
      <c r="F4" s="8"/>
      <c r="G4" s="8"/>
      <c r="H4" s="8" t="s">
        <v>19</v>
      </c>
      <c r="I4" s="8" t="s">
        <v>103</v>
      </c>
      <c r="J4" s="12" t="s">
        <v>5</v>
      </c>
      <c r="K4" s="12">
        <v>300</v>
      </c>
      <c r="L4" s="14"/>
      <c r="M4" s="16">
        <f>K4*L4</f>
        <v>0</v>
      </c>
      <c r="N4" s="12" t="s">
        <v>6</v>
      </c>
    </row>
    <row r="5" spans="2:14" x14ac:dyDescent="0.3">
      <c r="B5" s="3">
        <v>2</v>
      </c>
      <c r="C5" s="4" t="s">
        <v>27</v>
      </c>
      <c r="D5" s="9" t="s">
        <v>20</v>
      </c>
      <c r="E5" s="9" t="s">
        <v>16</v>
      </c>
      <c r="F5" s="9"/>
      <c r="G5" s="10" t="s">
        <v>26</v>
      </c>
      <c r="H5" s="9"/>
      <c r="I5" s="10" t="s">
        <v>23</v>
      </c>
      <c r="J5" s="13" t="s">
        <v>5</v>
      </c>
      <c r="K5" s="13">
        <v>3000</v>
      </c>
      <c r="L5" s="15"/>
      <c r="M5" s="17">
        <f t="shared" ref="M5:M51" si="0">L5*K5</f>
        <v>0</v>
      </c>
      <c r="N5" s="13" t="s">
        <v>6</v>
      </c>
    </row>
    <row r="6" spans="2:14" x14ac:dyDescent="0.3">
      <c r="B6" s="6">
        <v>3</v>
      </c>
      <c r="C6" s="7" t="s">
        <v>32</v>
      </c>
      <c r="D6" s="8" t="s">
        <v>10</v>
      </c>
      <c r="E6" s="8" t="s">
        <v>16</v>
      </c>
      <c r="F6" s="8"/>
      <c r="G6" s="11" t="s">
        <v>31</v>
      </c>
      <c r="H6" s="8"/>
      <c r="I6" s="8" t="s">
        <v>102</v>
      </c>
      <c r="J6" s="12" t="s">
        <v>5</v>
      </c>
      <c r="K6" s="12">
        <v>3000</v>
      </c>
      <c r="L6" s="14"/>
      <c r="M6" s="16">
        <f t="shared" si="0"/>
        <v>0</v>
      </c>
      <c r="N6" s="12" t="s">
        <v>6</v>
      </c>
    </row>
    <row r="7" spans="2:14" s="31" customFormat="1" x14ac:dyDescent="0.3">
      <c r="B7" s="25">
        <v>4</v>
      </c>
      <c r="C7" s="24" t="s">
        <v>108</v>
      </c>
      <c r="D7" s="26" t="s">
        <v>101</v>
      </c>
      <c r="E7" s="26" t="s">
        <v>16</v>
      </c>
      <c r="F7" s="26"/>
      <c r="G7" s="27"/>
      <c r="H7" s="26"/>
      <c r="I7" s="26"/>
      <c r="J7" s="28" t="s">
        <v>5</v>
      </c>
      <c r="K7" s="28">
        <v>500</v>
      </c>
      <c r="L7" s="29"/>
      <c r="M7" s="30">
        <f>K7*L7</f>
        <v>0</v>
      </c>
      <c r="N7" s="28" t="s">
        <v>6</v>
      </c>
    </row>
    <row r="8" spans="2:14" x14ac:dyDescent="0.3">
      <c r="B8" s="6">
        <v>5</v>
      </c>
      <c r="C8" s="7" t="s">
        <v>106</v>
      </c>
      <c r="D8" s="8" t="s">
        <v>29</v>
      </c>
      <c r="E8" s="8" t="s">
        <v>16</v>
      </c>
      <c r="F8" s="8"/>
      <c r="G8" s="11"/>
      <c r="H8" s="8"/>
      <c r="I8" s="8" t="s">
        <v>107</v>
      </c>
      <c r="J8" s="12" t="s">
        <v>5</v>
      </c>
      <c r="K8" s="12">
        <v>500</v>
      </c>
      <c r="L8" s="14"/>
      <c r="M8" s="16">
        <f>K8*L8</f>
        <v>0</v>
      </c>
      <c r="N8" s="12" t="s">
        <v>104</v>
      </c>
    </row>
    <row r="9" spans="2:14" x14ac:dyDescent="0.3">
      <c r="B9" s="3">
        <v>6</v>
      </c>
      <c r="C9" s="4" t="s">
        <v>35</v>
      </c>
      <c r="D9" s="9" t="s">
        <v>33</v>
      </c>
      <c r="E9" s="9" t="s">
        <v>16</v>
      </c>
      <c r="F9" s="9"/>
      <c r="G9" s="9" t="s">
        <v>26</v>
      </c>
      <c r="H9" s="9"/>
      <c r="I9" s="10" t="s">
        <v>34</v>
      </c>
      <c r="J9" s="13" t="s">
        <v>5</v>
      </c>
      <c r="K9" s="13">
        <v>500</v>
      </c>
      <c r="L9" s="15"/>
      <c r="M9" s="17">
        <f>K9*L9</f>
        <v>0</v>
      </c>
      <c r="N9" s="13" t="s">
        <v>6</v>
      </c>
    </row>
    <row r="10" spans="2:14" x14ac:dyDescent="0.3">
      <c r="B10" s="6">
        <v>7</v>
      </c>
      <c r="C10" s="7" t="s">
        <v>38</v>
      </c>
      <c r="D10" s="8" t="s">
        <v>36</v>
      </c>
      <c r="E10" s="8" t="s">
        <v>16</v>
      </c>
      <c r="F10" s="8"/>
      <c r="G10" s="8"/>
      <c r="H10" s="8"/>
      <c r="I10" s="8"/>
      <c r="J10" s="12" t="s">
        <v>5</v>
      </c>
      <c r="K10" s="12">
        <v>50</v>
      </c>
      <c r="L10" s="14"/>
      <c r="M10" s="16">
        <f>K10*L10</f>
        <v>0</v>
      </c>
      <c r="N10" s="12" t="s">
        <v>6</v>
      </c>
    </row>
    <row r="11" spans="2:14" x14ac:dyDescent="0.3">
      <c r="B11" s="3">
        <v>8</v>
      </c>
      <c r="C11" s="4" t="s">
        <v>39</v>
      </c>
      <c r="D11" s="9" t="s">
        <v>10</v>
      </c>
      <c r="E11" s="9" t="s">
        <v>16</v>
      </c>
      <c r="F11" s="9" t="s">
        <v>24</v>
      </c>
      <c r="G11" s="9"/>
      <c r="H11" s="9"/>
      <c r="I11" s="9" t="s">
        <v>37</v>
      </c>
      <c r="J11" s="13" t="s">
        <v>5</v>
      </c>
      <c r="K11" s="13">
        <v>2000</v>
      </c>
      <c r="L11" s="15"/>
      <c r="M11" s="17">
        <f t="shared" si="0"/>
        <v>0</v>
      </c>
      <c r="N11" s="13" t="s">
        <v>6</v>
      </c>
    </row>
    <row r="12" spans="2:14" x14ac:dyDescent="0.3">
      <c r="B12" s="6">
        <v>9</v>
      </c>
      <c r="C12" s="7" t="s">
        <v>40</v>
      </c>
      <c r="D12" s="8" t="s">
        <v>29</v>
      </c>
      <c r="E12" s="8" t="s">
        <v>16</v>
      </c>
      <c r="F12" s="8" t="s">
        <v>24</v>
      </c>
      <c r="G12" s="8"/>
      <c r="H12" s="8"/>
      <c r="I12" s="8" t="s">
        <v>37</v>
      </c>
      <c r="J12" s="12" t="s">
        <v>5</v>
      </c>
      <c r="K12" s="12">
        <v>100</v>
      </c>
      <c r="L12" s="14"/>
      <c r="M12" s="16">
        <f t="shared" si="0"/>
        <v>0</v>
      </c>
      <c r="N12" s="12" t="s">
        <v>6</v>
      </c>
    </row>
    <row r="13" spans="2:14" x14ac:dyDescent="0.3">
      <c r="B13" s="3">
        <v>10</v>
      </c>
      <c r="C13" s="4" t="s">
        <v>41</v>
      </c>
      <c r="D13" s="9" t="s">
        <v>36</v>
      </c>
      <c r="E13" s="9" t="s">
        <v>16</v>
      </c>
      <c r="F13" s="9" t="s">
        <v>24</v>
      </c>
      <c r="G13" s="9"/>
      <c r="H13" s="9"/>
      <c r="I13" s="9" t="s">
        <v>37</v>
      </c>
      <c r="J13" s="13" t="s">
        <v>5</v>
      </c>
      <c r="K13" s="13">
        <v>100</v>
      </c>
      <c r="L13" s="15"/>
      <c r="M13" s="17">
        <f>K13*L13</f>
        <v>0</v>
      </c>
      <c r="N13" s="13" t="s">
        <v>6</v>
      </c>
    </row>
    <row r="14" spans="2:14" x14ac:dyDescent="0.3">
      <c r="B14" s="6">
        <v>11</v>
      </c>
      <c r="C14" s="7" t="s">
        <v>43</v>
      </c>
      <c r="D14" s="8" t="s">
        <v>36</v>
      </c>
      <c r="E14" s="8" t="s">
        <v>16</v>
      </c>
      <c r="F14" s="8" t="s">
        <v>42</v>
      </c>
      <c r="G14" s="8"/>
      <c r="H14" s="8"/>
      <c r="I14" s="8"/>
      <c r="J14" s="12" t="s">
        <v>5</v>
      </c>
      <c r="K14" s="12">
        <v>50</v>
      </c>
      <c r="L14" s="14"/>
      <c r="M14" s="16">
        <f>K14*L14</f>
        <v>0</v>
      </c>
      <c r="N14" s="12" t="s">
        <v>6</v>
      </c>
    </row>
    <row r="15" spans="2:14" x14ac:dyDescent="0.3">
      <c r="B15" s="3">
        <v>12</v>
      </c>
      <c r="C15" s="4" t="s">
        <v>44</v>
      </c>
      <c r="D15" s="9" t="s">
        <v>36</v>
      </c>
      <c r="E15" s="9"/>
      <c r="F15" s="9" t="s">
        <v>28</v>
      </c>
      <c r="G15" s="9"/>
      <c r="H15" s="9"/>
      <c r="I15" s="9"/>
      <c r="J15" s="13" t="s">
        <v>5</v>
      </c>
      <c r="K15" s="13">
        <v>500</v>
      </c>
      <c r="L15" s="15"/>
      <c r="M15" s="17">
        <f>K15*L15</f>
        <v>0</v>
      </c>
      <c r="N15" s="13" t="s">
        <v>6</v>
      </c>
    </row>
    <row r="16" spans="2:14" x14ac:dyDescent="0.3">
      <c r="B16" s="6">
        <v>13</v>
      </c>
      <c r="C16" s="7" t="s">
        <v>45</v>
      </c>
      <c r="D16" s="8" t="s">
        <v>36</v>
      </c>
      <c r="E16" s="8" t="s">
        <v>25</v>
      </c>
      <c r="F16" s="8"/>
      <c r="G16" s="8"/>
      <c r="H16" s="8"/>
      <c r="I16" s="8"/>
      <c r="J16" s="12" t="s">
        <v>5</v>
      </c>
      <c r="K16" s="12">
        <v>5000</v>
      </c>
      <c r="L16" s="14"/>
      <c r="M16" s="16">
        <f>K16*L16</f>
        <v>0</v>
      </c>
      <c r="N16" s="12" t="s">
        <v>6</v>
      </c>
    </row>
    <row r="17" spans="2:14" x14ac:dyDescent="0.3">
      <c r="B17" s="3">
        <v>14</v>
      </c>
      <c r="C17" s="4" t="s">
        <v>46</v>
      </c>
      <c r="D17" s="9" t="s">
        <v>36</v>
      </c>
      <c r="E17" s="9" t="s">
        <v>25</v>
      </c>
      <c r="F17" s="9"/>
      <c r="G17" s="9"/>
      <c r="H17" s="9"/>
      <c r="I17" s="9"/>
      <c r="J17" s="13" t="s">
        <v>5</v>
      </c>
      <c r="K17" s="13">
        <v>200</v>
      </c>
      <c r="L17" s="15"/>
      <c r="M17" s="17">
        <f>K17*L17</f>
        <v>0</v>
      </c>
      <c r="N17" s="13" t="s">
        <v>6</v>
      </c>
    </row>
    <row r="18" spans="2:14" x14ac:dyDescent="0.3">
      <c r="B18" s="48">
        <v>15</v>
      </c>
      <c r="C18" s="51" t="s">
        <v>52</v>
      </c>
      <c r="D18" s="8" t="s">
        <v>50</v>
      </c>
      <c r="E18" s="54"/>
      <c r="F18" s="54"/>
      <c r="G18" s="54"/>
      <c r="H18" s="54"/>
      <c r="I18" s="54" t="s">
        <v>47</v>
      </c>
      <c r="J18" s="41" t="s">
        <v>5</v>
      </c>
      <c r="K18" s="41">
        <v>2000</v>
      </c>
      <c r="L18" s="38"/>
      <c r="M18" s="35">
        <f t="shared" si="0"/>
        <v>0</v>
      </c>
      <c r="N18" s="41" t="s">
        <v>95</v>
      </c>
    </row>
    <row r="19" spans="2:14" x14ac:dyDescent="0.3">
      <c r="B19" s="49"/>
      <c r="C19" s="52"/>
      <c r="D19" s="8" t="s">
        <v>48</v>
      </c>
      <c r="E19" s="55"/>
      <c r="F19" s="55"/>
      <c r="G19" s="55"/>
      <c r="H19" s="55"/>
      <c r="I19" s="55"/>
      <c r="J19" s="42"/>
      <c r="K19" s="42"/>
      <c r="L19" s="39"/>
      <c r="M19" s="36"/>
      <c r="N19" s="42"/>
    </row>
    <row r="20" spans="2:14" x14ac:dyDescent="0.3">
      <c r="B20" s="49"/>
      <c r="C20" s="52"/>
      <c r="D20" s="8" t="s">
        <v>105</v>
      </c>
      <c r="E20" s="55"/>
      <c r="F20" s="55"/>
      <c r="G20" s="55"/>
      <c r="H20" s="55"/>
      <c r="I20" s="55"/>
      <c r="J20" s="42"/>
      <c r="K20" s="42"/>
      <c r="L20" s="39"/>
      <c r="M20" s="36"/>
      <c r="N20" s="42"/>
    </row>
    <row r="21" spans="2:14" x14ac:dyDescent="0.3">
      <c r="B21" s="49"/>
      <c r="C21" s="52"/>
      <c r="D21" s="8" t="s">
        <v>49</v>
      </c>
      <c r="E21" s="55"/>
      <c r="F21" s="55"/>
      <c r="G21" s="55"/>
      <c r="H21" s="55"/>
      <c r="I21" s="55"/>
      <c r="J21" s="42"/>
      <c r="K21" s="42"/>
      <c r="L21" s="39"/>
      <c r="M21" s="36"/>
      <c r="N21" s="42"/>
    </row>
    <row r="22" spans="2:14" x14ac:dyDescent="0.3">
      <c r="B22" s="50"/>
      <c r="C22" s="53"/>
      <c r="D22" s="8" t="s">
        <v>51</v>
      </c>
      <c r="E22" s="56"/>
      <c r="F22" s="56"/>
      <c r="G22" s="56"/>
      <c r="H22" s="56"/>
      <c r="I22" s="56"/>
      <c r="J22" s="43"/>
      <c r="K22" s="43"/>
      <c r="L22" s="40"/>
      <c r="M22" s="37"/>
      <c r="N22" s="43"/>
    </row>
    <row r="23" spans="2:14" x14ac:dyDescent="0.3">
      <c r="B23" s="3">
        <v>16</v>
      </c>
      <c r="C23" s="4" t="s">
        <v>98</v>
      </c>
      <c r="D23" s="9" t="s">
        <v>36</v>
      </c>
      <c r="E23" s="9"/>
      <c r="F23" s="9"/>
      <c r="G23" s="9"/>
      <c r="H23" s="9"/>
      <c r="I23" s="9" t="s">
        <v>47</v>
      </c>
      <c r="J23" s="13" t="s">
        <v>5</v>
      </c>
      <c r="K23" s="13">
        <v>300</v>
      </c>
      <c r="L23" s="15"/>
      <c r="M23" s="17">
        <f t="shared" si="0"/>
        <v>0</v>
      </c>
      <c r="N23" s="13" t="s">
        <v>96</v>
      </c>
    </row>
    <row r="24" spans="2:14" x14ac:dyDescent="0.3">
      <c r="B24" s="6">
        <v>17</v>
      </c>
      <c r="C24" s="7" t="s">
        <v>53</v>
      </c>
      <c r="D24" s="8" t="s">
        <v>10</v>
      </c>
      <c r="E24" s="8" t="s">
        <v>16</v>
      </c>
      <c r="F24" s="8" t="s">
        <v>30</v>
      </c>
      <c r="G24" s="8"/>
      <c r="H24" s="8"/>
      <c r="I24" s="8"/>
      <c r="J24" s="12" t="s">
        <v>5</v>
      </c>
      <c r="K24" s="12">
        <v>5000</v>
      </c>
      <c r="L24" s="14"/>
      <c r="M24" s="16">
        <f t="shared" si="0"/>
        <v>0</v>
      </c>
      <c r="N24" s="12" t="s">
        <v>6</v>
      </c>
    </row>
    <row r="25" spans="2:14" x14ac:dyDescent="0.3">
      <c r="B25" s="3">
        <v>18</v>
      </c>
      <c r="C25" s="4" t="s">
        <v>57</v>
      </c>
      <c r="D25" s="9" t="s">
        <v>54</v>
      </c>
      <c r="E25" s="9"/>
      <c r="F25" s="9"/>
      <c r="G25" s="9"/>
      <c r="H25" s="9"/>
      <c r="I25" s="9"/>
      <c r="J25" s="13" t="s">
        <v>5</v>
      </c>
      <c r="K25" s="13">
        <v>100</v>
      </c>
      <c r="L25" s="15"/>
      <c r="M25" s="17">
        <f t="shared" si="0"/>
        <v>0</v>
      </c>
      <c r="N25" s="13" t="s">
        <v>59</v>
      </c>
    </row>
    <row r="26" spans="2:14" x14ac:dyDescent="0.3">
      <c r="B26" s="6">
        <v>19</v>
      </c>
      <c r="C26" s="7" t="s">
        <v>60</v>
      </c>
      <c r="D26" s="8" t="s">
        <v>36</v>
      </c>
      <c r="E26" s="8"/>
      <c r="F26" s="8"/>
      <c r="G26" s="8"/>
      <c r="H26" s="8"/>
      <c r="I26" s="8"/>
      <c r="J26" s="12" t="s">
        <v>5</v>
      </c>
      <c r="K26" s="12">
        <v>60</v>
      </c>
      <c r="L26" s="14"/>
      <c r="M26" s="16">
        <f t="shared" si="0"/>
        <v>0</v>
      </c>
      <c r="N26" s="12" t="s">
        <v>59</v>
      </c>
    </row>
    <row r="27" spans="2:14" x14ac:dyDescent="0.3">
      <c r="B27" s="3">
        <v>20</v>
      </c>
      <c r="C27" s="4" t="s">
        <v>61</v>
      </c>
      <c r="D27" s="9" t="s">
        <v>36</v>
      </c>
      <c r="E27" s="9" t="s">
        <v>16</v>
      </c>
      <c r="F27" s="9"/>
      <c r="G27" s="9"/>
      <c r="H27" s="9" t="s">
        <v>19</v>
      </c>
      <c r="I27" s="9" t="s">
        <v>55</v>
      </c>
      <c r="J27" s="13" t="s">
        <v>5</v>
      </c>
      <c r="K27" s="13">
        <v>300</v>
      </c>
      <c r="L27" s="15"/>
      <c r="M27" s="17">
        <f t="shared" si="0"/>
        <v>0</v>
      </c>
      <c r="N27" s="13" t="s">
        <v>6</v>
      </c>
    </row>
    <row r="28" spans="2:14" x14ac:dyDescent="0.3">
      <c r="B28" s="6">
        <v>21</v>
      </c>
      <c r="C28" s="7" t="s">
        <v>64</v>
      </c>
      <c r="D28" s="8" t="s">
        <v>29</v>
      </c>
      <c r="E28" s="8" t="s">
        <v>16</v>
      </c>
      <c r="F28" s="8" t="s">
        <v>63</v>
      </c>
      <c r="G28" s="8"/>
      <c r="H28" s="8"/>
      <c r="I28" s="8" t="s">
        <v>62</v>
      </c>
      <c r="J28" s="12" t="s">
        <v>5</v>
      </c>
      <c r="K28" s="12">
        <v>200</v>
      </c>
      <c r="L28" s="14"/>
      <c r="M28" s="16">
        <f t="shared" si="0"/>
        <v>0</v>
      </c>
      <c r="N28" s="12" t="s">
        <v>6</v>
      </c>
    </row>
    <row r="29" spans="2:14" x14ac:dyDescent="0.3">
      <c r="B29" s="3">
        <v>22</v>
      </c>
      <c r="C29" s="4" t="s">
        <v>67</v>
      </c>
      <c r="D29" s="9"/>
      <c r="E29" s="9" t="s">
        <v>66</v>
      </c>
      <c r="F29" s="9"/>
      <c r="G29" s="9" t="s">
        <v>56</v>
      </c>
      <c r="H29" s="9"/>
      <c r="I29" s="9"/>
      <c r="J29" s="13" t="s">
        <v>5</v>
      </c>
      <c r="K29" s="13">
        <v>150</v>
      </c>
      <c r="L29" s="15"/>
      <c r="M29" s="17">
        <f t="shared" si="0"/>
        <v>0</v>
      </c>
      <c r="N29" s="13" t="s">
        <v>6</v>
      </c>
    </row>
    <row r="30" spans="2:14" x14ac:dyDescent="0.3">
      <c r="B30" s="6">
        <v>23</v>
      </c>
      <c r="C30" s="7" t="s">
        <v>69</v>
      </c>
      <c r="D30" s="8" t="s">
        <v>36</v>
      </c>
      <c r="E30" s="8" t="s">
        <v>16</v>
      </c>
      <c r="F30" s="8"/>
      <c r="G30" s="8"/>
      <c r="H30" s="8"/>
      <c r="I30" s="8" t="s">
        <v>68</v>
      </c>
      <c r="J30" s="12" t="s">
        <v>5</v>
      </c>
      <c r="K30" s="12">
        <v>100</v>
      </c>
      <c r="L30" s="14"/>
      <c r="M30" s="16">
        <f t="shared" si="0"/>
        <v>0</v>
      </c>
      <c r="N30" s="12" t="s">
        <v>6</v>
      </c>
    </row>
    <row r="31" spans="2:14" x14ac:dyDescent="0.3">
      <c r="B31" s="3">
        <v>24</v>
      </c>
      <c r="C31" s="4" t="s">
        <v>71</v>
      </c>
      <c r="D31" s="9" t="s">
        <v>36</v>
      </c>
      <c r="E31" s="9"/>
      <c r="F31" s="9" t="s">
        <v>70</v>
      </c>
      <c r="G31" s="9"/>
      <c r="H31" s="9"/>
      <c r="I31" s="9"/>
      <c r="J31" s="13" t="s">
        <v>5</v>
      </c>
      <c r="K31" s="13">
        <v>150</v>
      </c>
      <c r="L31" s="15"/>
      <c r="M31" s="17">
        <f t="shared" si="0"/>
        <v>0</v>
      </c>
      <c r="N31" s="13" t="s">
        <v>6</v>
      </c>
    </row>
    <row r="32" spans="2:14" x14ac:dyDescent="0.3">
      <c r="B32" s="6">
        <v>25</v>
      </c>
      <c r="C32" s="7" t="s">
        <v>75</v>
      </c>
      <c r="D32" s="8" t="s">
        <v>36</v>
      </c>
      <c r="E32" s="8" t="s">
        <v>74</v>
      </c>
      <c r="F32" s="8" t="s">
        <v>73</v>
      </c>
      <c r="G32" s="8"/>
      <c r="H32" s="8"/>
      <c r="I32" s="8" t="s">
        <v>72</v>
      </c>
      <c r="J32" s="12" t="s">
        <v>5</v>
      </c>
      <c r="K32" s="12">
        <v>250</v>
      </c>
      <c r="L32" s="14"/>
      <c r="M32" s="16">
        <f t="shared" si="0"/>
        <v>0</v>
      </c>
      <c r="N32" s="12" t="s">
        <v>6</v>
      </c>
    </row>
    <row r="33" spans="2:14" x14ac:dyDescent="0.3">
      <c r="B33" s="3">
        <v>26</v>
      </c>
      <c r="C33" s="4" t="s">
        <v>76</v>
      </c>
      <c r="D33" s="9" t="s">
        <v>36</v>
      </c>
      <c r="E33" s="9"/>
      <c r="F33" s="9"/>
      <c r="G33" s="9"/>
      <c r="H33" s="9"/>
      <c r="I33" s="9" t="s">
        <v>77</v>
      </c>
      <c r="J33" s="13" t="s">
        <v>5</v>
      </c>
      <c r="K33" s="13">
        <v>250</v>
      </c>
      <c r="L33" s="15"/>
      <c r="M33" s="17">
        <f t="shared" si="0"/>
        <v>0</v>
      </c>
      <c r="N33" s="13" t="s">
        <v>6</v>
      </c>
    </row>
    <row r="34" spans="2:14" x14ac:dyDescent="0.3">
      <c r="B34" s="6">
        <v>27</v>
      </c>
      <c r="C34" s="7" t="s">
        <v>82</v>
      </c>
      <c r="D34" s="8" t="s">
        <v>36</v>
      </c>
      <c r="E34" s="8" t="s">
        <v>78</v>
      </c>
      <c r="F34" s="8" t="s">
        <v>81</v>
      </c>
      <c r="G34" s="8"/>
      <c r="H34" s="8"/>
      <c r="I34" s="8"/>
      <c r="J34" s="12" t="s">
        <v>5</v>
      </c>
      <c r="K34" s="12">
        <v>250</v>
      </c>
      <c r="L34" s="14"/>
      <c r="M34" s="16">
        <f t="shared" si="0"/>
        <v>0</v>
      </c>
      <c r="N34" s="12" t="s">
        <v>6</v>
      </c>
    </row>
    <row r="35" spans="2:14" x14ac:dyDescent="0.3">
      <c r="B35" s="3">
        <v>28</v>
      </c>
      <c r="C35" s="4" t="s">
        <v>85</v>
      </c>
      <c r="D35" s="9" t="s">
        <v>36</v>
      </c>
      <c r="E35" s="9" t="s">
        <v>84</v>
      </c>
      <c r="F35" s="9"/>
      <c r="G35" s="9"/>
      <c r="H35" s="9" t="s">
        <v>83</v>
      </c>
      <c r="I35" s="9"/>
      <c r="J35" s="13" t="s">
        <v>5</v>
      </c>
      <c r="K35" s="13">
        <v>250</v>
      </c>
      <c r="L35" s="15"/>
      <c r="M35" s="17">
        <f t="shared" si="0"/>
        <v>0</v>
      </c>
      <c r="N35" s="13" t="s">
        <v>6</v>
      </c>
    </row>
    <row r="36" spans="2:14" x14ac:dyDescent="0.3">
      <c r="B36" s="6">
        <v>29</v>
      </c>
      <c r="C36" s="7" t="s">
        <v>88</v>
      </c>
      <c r="D36" s="8" t="s">
        <v>36</v>
      </c>
      <c r="E36" s="8" t="s">
        <v>16</v>
      </c>
      <c r="F36" s="8"/>
      <c r="G36" s="8"/>
      <c r="H36" s="8"/>
      <c r="I36" s="8" t="s">
        <v>86</v>
      </c>
      <c r="J36" s="12" t="s">
        <v>5</v>
      </c>
      <c r="K36" s="12">
        <v>50</v>
      </c>
      <c r="L36" s="14"/>
      <c r="M36" s="16">
        <f t="shared" si="0"/>
        <v>0</v>
      </c>
      <c r="N36" s="12" t="s">
        <v>6</v>
      </c>
    </row>
    <row r="37" spans="2:14" x14ac:dyDescent="0.3">
      <c r="B37" s="3">
        <v>30</v>
      </c>
      <c r="C37" s="4" t="s">
        <v>89</v>
      </c>
      <c r="D37" s="9" t="s">
        <v>36</v>
      </c>
      <c r="E37" s="9" t="s">
        <v>81</v>
      </c>
      <c r="F37" s="9"/>
      <c r="G37" s="9"/>
      <c r="H37" s="9"/>
      <c r="I37" s="9"/>
      <c r="J37" s="13" t="s">
        <v>5</v>
      </c>
      <c r="K37" s="13">
        <v>200</v>
      </c>
      <c r="L37" s="15"/>
      <c r="M37" s="17">
        <f t="shared" si="0"/>
        <v>0</v>
      </c>
      <c r="N37" s="13" t="s">
        <v>110</v>
      </c>
    </row>
    <row r="38" spans="2:14" x14ac:dyDescent="0.3">
      <c r="B38" s="6">
        <v>31</v>
      </c>
      <c r="C38" s="7" t="s">
        <v>90</v>
      </c>
      <c r="D38" s="8"/>
      <c r="E38" s="8" t="s">
        <v>80</v>
      </c>
      <c r="F38" s="8"/>
      <c r="G38" s="8"/>
      <c r="H38" s="8"/>
      <c r="I38" s="8"/>
      <c r="J38" s="12" t="s">
        <v>5</v>
      </c>
      <c r="K38" s="12">
        <v>300</v>
      </c>
      <c r="L38" s="14"/>
      <c r="M38" s="16">
        <f t="shared" ref="M38:M45" si="1">K38*L38</f>
        <v>0</v>
      </c>
      <c r="N38" s="12" t="s">
        <v>8</v>
      </c>
    </row>
    <row r="39" spans="2:14" x14ac:dyDescent="0.3">
      <c r="B39" s="3">
        <v>32</v>
      </c>
      <c r="C39" s="4" t="s">
        <v>90</v>
      </c>
      <c r="D39" s="9"/>
      <c r="E39" s="9" t="s">
        <v>15</v>
      </c>
      <c r="F39" s="9"/>
      <c r="G39" s="9"/>
      <c r="H39" s="9"/>
      <c r="I39" s="9"/>
      <c r="J39" s="13" t="s">
        <v>5</v>
      </c>
      <c r="K39" s="13">
        <v>350</v>
      </c>
      <c r="L39" s="15"/>
      <c r="M39" s="17">
        <f t="shared" si="1"/>
        <v>0</v>
      </c>
      <c r="N39" s="13" t="s">
        <v>8</v>
      </c>
    </row>
    <row r="40" spans="2:14" x14ac:dyDescent="0.3">
      <c r="B40" s="6">
        <v>33</v>
      </c>
      <c r="C40" s="7" t="s">
        <v>91</v>
      </c>
      <c r="D40" s="8"/>
      <c r="E40" s="8" t="s">
        <v>79</v>
      </c>
      <c r="F40" s="8"/>
      <c r="G40" s="8"/>
      <c r="H40" s="8"/>
      <c r="I40" s="8"/>
      <c r="J40" s="12" t="s">
        <v>5</v>
      </c>
      <c r="K40" s="12">
        <v>100</v>
      </c>
      <c r="L40" s="14"/>
      <c r="M40" s="16">
        <f t="shared" si="1"/>
        <v>0</v>
      </c>
      <c r="N40" s="12" t="s">
        <v>8</v>
      </c>
    </row>
    <row r="41" spans="2:14" x14ac:dyDescent="0.3">
      <c r="B41" s="3">
        <v>34</v>
      </c>
      <c r="C41" s="4" t="s">
        <v>92</v>
      </c>
      <c r="D41" s="9"/>
      <c r="E41" s="9" t="s">
        <v>80</v>
      </c>
      <c r="F41" s="9"/>
      <c r="G41" s="9"/>
      <c r="H41" s="9"/>
      <c r="I41" s="9"/>
      <c r="J41" s="13" t="s">
        <v>5</v>
      </c>
      <c r="K41" s="13">
        <v>100</v>
      </c>
      <c r="L41" s="15"/>
      <c r="M41" s="17">
        <f t="shared" si="1"/>
        <v>0</v>
      </c>
      <c r="N41" s="13" t="s">
        <v>8</v>
      </c>
    </row>
    <row r="42" spans="2:14" x14ac:dyDescent="0.3">
      <c r="B42" s="6">
        <v>35</v>
      </c>
      <c r="C42" s="7" t="s">
        <v>87</v>
      </c>
      <c r="D42" s="8"/>
      <c r="E42" s="8" t="s">
        <v>65</v>
      </c>
      <c r="F42" s="8"/>
      <c r="G42" s="8"/>
      <c r="H42" s="8"/>
      <c r="I42" s="8"/>
      <c r="J42" s="12" t="s">
        <v>5</v>
      </c>
      <c r="K42" s="12">
        <v>100</v>
      </c>
      <c r="L42" s="14"/>
      <c r="M42" s="16">
        <f t="shared" si="1"/>
        <v>0</v>
      </c>
      <c r="N42" s="12" t="s">
        <v>8</v>
      </c>
    </row>
    <row r="43" spans="2:14" x14ac:dyDescent="0.3">
      <c r="B43" s="3">
        <v>36</v>
      </c>
      <c r="C43" s="4" t="s">
        <v>93</v>
      </c>
      <c r="D43" s="9"/>
      <c r="E43" s="9" t="s">
        <v>79</v>
      </c>
      <c r="F43" s="9"/>
      <c r="G43" s="9"/>
      <c r="H43" s="9"/>
      <c r="I43" s="9"/>
      <c r="J43" s="13" t="s">
        <v>5</v>
      </c>
      <c r="K43" s="13">
        <v>100</v>
      </c>
      <c r="L43" s="15"/>
      <c r="M43" s="17">
        <f t="shared" si="1"/>
        <v>0</v>
      </c>
      <c r="N43" s="13" t="s">
        <v>8</v>
      </c>
    </row>
    <row r="44" spans="2:14" x14ac:dyDescent="0.3">
      <c r="B44" s="6">
        <v>37</v>
      </c>
      <c r="C44" s="7" t="s">
        <v>97</v>
      </c>
      <c r="D44" s="8"/>
      <c r="E44" s="8"/>
      <c r="F44" s="8"/>
      <c r="G44" s="8"/>
      <c r="H44" s="8"/>
      <c r="I44" s="8"/>
      <c r="J44" s="12" t="s">
        <v>5</v>
      </c>
      <c r="K44" s="12">
        <v>100</v>
      </c>
      <c r="L44" s="14"/>
      <c r="M44" s="16">
        <f t="shared" si="1"/>
        <v>0</v>
      </c>
      <c r="N44" s="12" t="s">
        <v>109</v>
      </c>
    </row>
    <row r="45" spans="2:14" x14ac:dyDescent="0.3">
      <c r="B45" s="3">
        <v>38</v>
      </c>
      <c r="C45" s="4" t="s">
        <v>9</v>
      </c>
      <c r="D45" s="9"/>
      <c r="E45" s="9"/>
      <c r="F45" s="9"/>
      <c r="G45" s="9"/>
      <c r="H45" s="9"/>
      <c r="I45" s="9"/>
      <c r="J45" s="13" t="s">
        <v>5</v>
      </c>
      <c r="K45" s="13">
        <v>50</v>
      </c>
      <c r="L45" s="15"/>
      <c r="M45" s="17">
        <f t="shared" si="1"/>
        <v>0</v>
      </c>
      <c r="N45" s="13" t="s">
        <v>8</v>
      </c>
    </row>
    <row r="46" spans="2:14" ht="14.4" customHeight="1" x14ac:dyDescent="0.3">
      <c r="B46" s="6">
        <v>39</v>
      </c>
      <c r="C46" s="7" t="s">
        <v>99</v>
      </c>
      <c r="D46" s="7"/>
      <c r="E46" s="8" t="s">
        <v>94</v>
      </c>
      <c r="F46" s="8"/>
      <c r="G46" s="8"/>
      <c r="H46" s="8"/>
      <c r="I46" s="8"/>
      <c r="J46" s="12" t="s">
        <v>5</v>
      </c>
      <c r="K46" s="12">
        <v>1000</v>
      </c>
      <c r="L46" s="14"/>
      <c r="M46" s="16">
        <f t="shared" si="0"/>
        <v>0</v>
      </c>
      <c r="N46" s="12" t="s">
        <v>121</v>
      </c>
    </row>
    <row r="47" spans="2:14" ht="14.4" customHeight="1" x14ac:dyDescent="0.3">
      <c r="B47" s="3">
        <v>40</v>
      </c>
      <c r="C47" s="4" t="s">
        <v>100</v>
      </c>
      <c r="D47" s="4"/>
      <c r="E47" s="9" t="s">
        <v>80</v>
      </c>
      <c r="F47" s="9"/>
      <c r="G47" s="9"/>
      <c r="H47" s="9"/>
      <c r="I47" s="9"/>
      <c r="J47" s="13" t="s">
        <v>5</v>
      </c>
      <c r="K47" s="13">
        <v>1000</v>
      </c>
      <c r="L47" s="15"/>
      <c r="M47" s="17">
        <f t="shared" si="0"/>
        <v>0</v>
      </c>
      <c r="N47" s="13" t="s">
        <v>120</v>
      </c>
    </row>
    <row r="48" spans="2:14" ht="14.4" customHeight="1" x14ac:dyDescent="0.3">
      <c r="B48" s="6">
        <v>41</v>
      </c>
      <c r="C48" s="6" t="s">
        <v>112</v>
      </c>
      <c r="D48" s="6"/>
      <c r="E48" s="12" t="s">
        <v>113</v>
      </c>
      <c r="F48" s="6"/>
      <c r="G48" s="6"/>
      <c r="H48" s="6"/>
      <c r="I48" s="6"/>
      <c r="J48" s="12" t="s">
        <v>5</v>
      </c>
      <c r="K48" s="34">
        <v>1000</v>
      </c>
      <c r="L48" s="14"/>
      <c r="M48" s="16">
        <f t="shared" si="0"/>
        <v>0</v>
      </c>
      <c r="N48" s="12" t="s">
        <v>111</v>
      </c>
    </row>
    <row r="49" spans="2:14" ht="14.4" customHeight="1" x14ac:dyDescent="0.3">
      <c r="B49" s="3">
        <v>42</v>
      </c>
      <c r="C49" s="4" t="s">
        <v>114</v>
      </c>
      <c r="D49" s="9" t="s">
        <v>36</v>
      </c>
      <c r="E49" s="9" t="s">
        <v>113</v>
      </c>
      <c r="F49" s="9"/>
      <c r="G49" s="9"/>
      <c r="H49" s="9" t="s">
        <v>115</v>
      </c>
      <c r="I49" s="9"/>
      <c r="J49" s="13" t="s">
        <v>5</v>
      </c>
      <c r="K49" s="13">
        <v>30</v>
      </c>
      <c r="L49" s="15"/>
      <c r="M49" s="17">
        <f t="shared" si="0"/>
        <v>0</v>
      </c>
      <c r="N49" s="13" t="s">
        <v>6</v>
      </c>
    </row>
    <row r="50" spans="2:14" ht="14.4" customHeight="1" x14ac:dyDescent="0.3">
      <c r="B50" s="6">
        <v>43</v>
      </c>
      <c r="C50" s="6" t="s">
        <v>119</v>
      </c>
      <c r="D50" s="6"/>
      <c r="E50" s="12" t="s">
        <v>122</v>
      </c>
      <c r="F50" s="6"/>
      <c r="G50" s="6"/>
      <c r="H50" s="6"/>
      <c r="I50" s="6"/>
      <c r="J50" s="12"/>
      <c r="K50" s="12">
        <v>50</v>
      </c>
      <c r="L50" s="14"/>
      <c r="M50" s="16">
        <f t="shared" si="0"/>
        <v>0</v>
      </c>
      <c r="N50" s="12" t="s">
        <v>123</v>
      </c>
    </row>
    <row r="51" spans="2:14" ht="14.4" customHeight="1" x14ac:dyDescent="0.3">
      <c r="B51" s="3">
        <v>44</v>
      </c>
      <c r="C51" s="4" t="s">
        <v>116</v>
      </c>
      <c r="D51" s="9" t="s">
        <v>36</v>
      </c>
      <c r="E51" s="9" t="s">
        <v>117</v>
      </c>
      <c r="F51" s="9"/>
      <c r="G51" s="9" t="s">
        <v>118</v>
      </c>
      <c r="H51" s="9"/>
      <c r="I51" s="9"/>
      <c r="J51" s="13" t="s">
        <v>5</v>
      </c>
      <c r="K51" s="13">
        <v>200</v>
      </c>
      <c r="L51" s="15"/>
      <c r="M51" s="17">
        <f t="shared" si="0"/>
        <v>0</v>
      </c>
      <c r="N51" s="13" t="s">
        <v>6</v>
      </c>
    </row>
    <row r="52" spans="2:14" x14ac:dyDescent="0.3">
      <c r="B52" s="6">
        <v>45</v>
      </c>
      <c r="C52" s="7" t="s">
        <v>7</v>
      </c>
      <c r="D52" s="7"/>
      <c r="E52" s="7"/>
      <c r="F52" s="7"/>
      <c r="G52" s="7"/>
      <c r="H52" s="7"/>
      <c r="I52" s="7"/>
      <c r="J52" s="6"/>
      <c r="K52" s="12"/>
      <c r="L52" s="14"/>
      <c r="M52" s="16">
        <v>1500</v>
      </c>
      <c r="N52" s="12"/>
    </row>
    <row r="53" spans="2:14" x14ac:dyDescent="0.3">
      <c r="B53" s="5"/>
      <c r="C53" s="44" t="s">
        <v>124</v>
      </c>
      <c r="D53" s="45"/>
      <c r="E53" s="45"/>
      <c r="F53" s="45"/>
      <c r="G53" s="45"/>
      <c r="H53" s="45"/>
      <c r="I53" s="45"/>
      <c r="J53" s="46"/>
      <c r="K53" s="46"/>
      <c r="L53" s="47"/>
      <c r="M53" s="18">
        <f>SUM(M4:M52)</f>
        <v>1500</v>
      </c>
      <c r="N53" s="32"/>
    </row>
  </sheetData>
  <mergeCells count="13">
    <mergeCell ref="M18:M22"/>
    <mergeCell ref="L18:L22"/>
    <mergeCell ref="N18:N22"/>
    <mergeCell ref="C53:L53"/>
    <mergeCell ref="B18:B22"/>
    <mergeCell ref="C18:C22"/>
    <mergeCell ref="E18:E22"/>
    <mergeCell ref="F18:F22"/>
    <mergeCell ref="I18:I22"/>
    <mergeCell ref="G18:G22"/>
    <mergeCell ref="H18:H22"/>
    <mergeCell ref="J18:J22"/>
    <mergeCell ref="K18:K22"/>
  </mergeCells>
  <pageMargins left="0.7" right="0.7" top="0.75" bottom="0.75" header="0.3" footer="0.3"/>
  <pageSetup paperSize="9" scale="4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Bronislava Kadlecová</dc:creator>
  <cp:lastModifiedBy>Hamala Milan</cp:lastModifiedBy>
  <dcterms:created xsi:type="dcterms:W3CDTF">2022-07-14T21:41:59Z</dcterms:created>
  <dcterms:modified xsi:type="dcterms:W3CDTF">2024-10-10T07:48:54Z</dcterms:modified>
</cp:coreProperties>
</file>