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A2AEA4EF-FB42-4E4D-8D5D-F48C142865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12" i="1"/>
  <c r="I211" i="1"/>
  <c r="I210" i="1"/>
  <c r="I209" i="1"/>
  <c r="I208" i="1"/>
  <c r="I207" i="1"/>
  <c r="I206" i="1"/>
  <c r="I205" i="1"/>
  <c r="I216" i="1"/>
  <c r="I215" i="1"/>
  <c r="I214" i="1"/>
  <c r="I213" i="1"/>
  <c r="I15" i="1"/>
  <c r="I16" i="1"/>
  <c r="I217" i="1"/>
  <c r="I218" i="1"/>
  <c r="I219" i="1"/>
  <c r="I220" i="1"/>
  <c r="I221" i="1"/>
  <c r="I14" i="1"/>
  <c r="K221" i="1" l="1"/>
  <c r="J221" i="1"/>
  <c r="K220" i="1"/>
  <c r="J220" i="1"/>
  <c r="K219" i="1"/>
  <c r="J219" i="1"/>
  <c r="K218" i="1"/>
  <c r="J218" i="1"/>
  <c r="K217" i="1"/>
  <c r="J217" i="1"/>
  <c r="K16" i="1"/>
  <c r="J16" i="1"/>
  <c r="K15" i="1"/>
  <c r="J15" i="1"/>
  <c r="K213" i="1"/>
  <c r="J213" i="1"/>
  <c r="K214" i="1"/>
  <c r="J214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J222" i="1"/>
  <c r="K222" i="1"/>
  <c r="I222" i="1"/>
  <c r="H223" i="1" s="1"/>
</calcChain>
</file>

<file path=xl/sharedStrings.xml><?xml version="1.0" encoding="utf-8"?>
<sst xmlns="http://schemas.openxmlformats.org/spreadsheetml/2006/main" count="238" uniqueCount="151">
  <si>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</si>
  <si>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</si>
  <si>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</si>
  <si>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</si>
  <si>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</si>
  <si>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</si>
  <si>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</si>
  <si>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</si>
  <si>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</si>
  <si>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</si>
  <si>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</si>
  <si>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</si>
  <si>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</si>
  <si>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</si>
  <si>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</si>
  <si>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</si>
  <si>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</si>
  <si>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</si>
  <si>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</si>
  <si>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</si>
  <si>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</si>
  <si>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</si>
  <si>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</si>
  <si>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750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</si>
  <si>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</si>
  <si>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</si>
  <si>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</si>
  <si>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</si>
  <si>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Chlieb tmavý - nekrájaný</t>
  </si>
  <si>
    <t>Pšeničná  múka 51%, voda, ražná múka 12,7%, jedlá soľ, zemiakové vločky, pražený jačmenný  slad,  rasca drvená</t>
  </si>
  <si>
    <t>900 g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</si>
  <si>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</si>
  <si>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</si>
  <si>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</si>
  <si>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</si>
  <si>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</si>
  <si>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</si>
  <si>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</si>
  <si>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</si>
  <si>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</si>
  <si>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sedliacky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</si>
  <si>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</si>
  <si>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</si>
  <si>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</si>
  <si>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</si>
  <si>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</si>
  <si>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</si>
  <si>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</si>
  <si>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</si>
  <si>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</si>
  <si>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</si>
  <si>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</si>
  <si>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</si>
  <si>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</si>
  <si>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</si>
  <si>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</si>
  <si>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</si>
  <si>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</si>
  <si>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</si>
  <si>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</si>
  <si>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</si>
  <si>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</si>
  <si>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</si>
  <si>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</si>
  <si>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</si>
  <si>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</si>
  <si>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</si>
  <si>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</si>
  <si>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</si>
  <si>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</si>
  <si>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</si>
  <si>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</si>
  <si>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</si>
  <si>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80g,90g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</si>
  <si>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</si>
  <si>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</si>
  <si>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</si>
  <si>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</si>
  <si>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</si>
  <si>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</si>
  <si>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</si>
  <si>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</si>
  <si>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60 g.</t>
  </si>
  <si>
    <t>Croisant plnený nutelovou náplňou</t>
  </si>
  <si>
    <t>pšeničná múka, voda, droždie,margarín, cukor, soľ, vajcia, nutelová náplň.</t>
  </si>
  <si>
    <t>80 g.</t>
  </si>
  <si>
    <t xml:space="preserve">Bábovka </t>
  </si>
  <si>
    <t>pšeničná múka špeciálna, voda, margarín, cukor, soľ, vajcia, kakao - balená</t>
  </si>
  <si>
    <t>600 g.</t>
  </si>
  <si>
    <t>Vianočka</t>
  </si>
  <si>
    <t>pšeničná múka špeciálna, voda, droždie,  margarín, cukor, soľ, vajcia, hrozienka - balená</t>
  </si>
  <si>
    <t xml:space="preserve">300 g. </t>
  </si>
  <si>
    <t>Banketka</t>
  </si>
  <si>
    <t>pšeničná múka, voda, droždie,margarín, cukor, soľ</t>
  </si>
  <si>
    <t>30 g.</t>
  </si>
  <si>
    <t>Lupáčik plnený marmeládovou náplňou</t>
  </si>
  <si>
    <t>pšeničná múka , voda, droždie,  margarín, cukor, soľ, vajcia, s náplňou marmeládovou</t>
  </si>
  <si>
    <t>90 g.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</si>
  <si>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</si>
  <si>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</si>
  <si>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</si>
  <si>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</si>
  <si>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</si>
  <si>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</si>
  <si>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300 g.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</si>
  <si>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</si>
  <si>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</si>
  <si>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</si>
  <si>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</si>
  <si>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Buchty české</t>
  </si>
  <si>
    <t>pšeničná múka špeciálna, droždie, cukor, soľ, margarín, strúhanka, pšeničný škrob, vanilkový cukor, vajcia - balený s náplňou tvarohovou, marmeláda</t>
  </si>
  <si>
    <t xml:space="preserve">350 g. </t>
  </si>
  <si>
    <t>bal.</t>
  </si>
  <si>
    <t xml:space="preserve">V....Košiciach.................dňa ..........................                          </t>
  </si>
  <si>
    <t>maková</t>
  </si>
  <si>
    <t>Kategória č.3..Chlieb a pekárske výrobky</t>
  </si>
  <si>
    <t>Potraviny pre ŠJ /MŠ Moldavská 23, Košice</t>
  </si>
  <si>
    <t>dňa: 11.10.2024</t>
  </si>
  <si>
    <t>kg</t>
  </si>
  <si>
    <t>1.</t>
  </si>
  <si>
    <t>2</t>
  </si>
  <si>
    <t>3</t>
  </si>
  <si>
    <t>2.</t>
  </si>
  <si>
    <t>5</t>
  </si>
  <si>
    <t>6</t>
  </si>
  <si>
    <t>7</t>
  </si>
  <si>
    <t>8</t>
  </si>
  <si>
    <t>9</t>
  </si>
  <si>
    <t>10</t>
  </si>
  <si>
    <t>11</t>
  </si>
  <si>
    <t>3.</t>
  </si>
  <si>
    <t>4.</t>
  </si>
  <si>
    <t>5.</t>
  </si>
  <si>
    <t>12</t>
  </si>
  <si>
    <t>10.</t>
  </si>
  <si>
    <t>11.</t>
  </si>
  <si>
    <t>12.</t>
  </si>
  <si>
    <t>13.</t>
  </si>
  <si>
    <t>14.</t>
  </si>
  <si>
    <t>6.</t>
  </si>
  <si>
    <t>7.</t>
  </si>
  <si>
    <t>8.</t>
  </si>
  <si>
    <t>9.</t>
  </si>
  <si>
    <t>15.</t>
  </si>
  <si>
    <t>16.</t>
  </si>
  <si>
    <t>17.</t>
  </si>
  <si>
    <t>18.</t>
  </si>
  <si>
    <t>19.</t>
  </si>
  <si>
    <t>20.</t>
  </si>
  <si>
    <t>21.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</si>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</sst>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14" fontId="1" fillId="0" borderId="0" xfId="0" applyNumberFormat="1" applyFont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4"/>
  <sheetViews>
    <sheetView tabSelected="1" zoomScale="80" zoomScaleNormal="80" workbookViewId="0">
      <selection activeCell="C46" sqref="C45:D46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855468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 x14ac:dyDescent="0.25">
      <c r="B3" s="2" t="s">
        <v>19</v>
      </c>
      <c r="C3" s="1" t="s">
        <v>116</v>
      </c>
    </row>
    <row r="4" spans="1:11" ht="18.75" customHeight="1" x14ac:dyDescent="0.25">
      <c r="B4" s="2"/>
      <c r="C4" s="21" t="s">
        <v>115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1" t="s">
        <v>14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 x14ac:dyDescent="0.25">
      <c r="B12" s="34" t="s">
        <v>9</v>
      </c>
      <c r="C12" s="36" t="s">
        <v>10</v>
      </c>
      <c r="D12" s="36" t="s">
        <v>11</v>
      </c>
      <c r="E12" s="36" t="s">
        <v>15</v>
      </c>
      <c r="F12" s="34" t="s">
        <v>16</v>
      </c>
      <c r="G12" s="38" t="s">
        <v>17</v>
      </c>
      <c r="H12" s="38" t="s">
        <v>18</v>
      </c>
      <c r="I12" s="29" t="s">
        <v>6</v>
      </c>
      <c r="J12" s="7" t="s">
        <v>8</v>
      </c>
      <c r="K12" s="7" t="s">
        <v>8</v>
      </c>
    </row>
    <row r="13" spans="1:11" ht="15.75" customHeight="1" x14ac:dyDescent="0.25">
      <c r="B13" s="35"/>
      <c r="C13" s="37"/>
      <c r="D13" s="37"/>
      <c r="E13" s="37"/>
      <c r="F13" s="35"/>
      <c r="G13" s="39"/>
      <c r="H13" s="39"/>
      <c r="I13" s="30"/>
      <c r="J13" s="22">
        <v>0.1</v>
      </c>
      <c r="K13" s="22">
        <v>0.2</v>
      </c>
    </row>
    <row r="14" spans="1:11" ht="161.25" customHeight="1" x14ac:dyDescent="0.25">
      <c r="A14" s="10" t="s">
        <v>119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118</v>
      </c>
      <c r="G14" s="14">
        <v>400</v>
      </c>
      <c r="H14" s="8"/>
      <c r="I14" s="16">
        <f t="shared" ref="I14:I77" si="0">ROUND(G14*H14,2)</f>
        <v>0</v>
      </c>
      <c r="J14" s="17">
        <f>I14*$J$13</f>
        <v>0</v>
      </c>
      <c r="K14" s="17">
        <f>I14*$K$13</f>
        <v>0</v>
      </c>
    </row>
    <row r="15" spans="1:11" ht="19.5" hidden="1" customHeight="1" x14ac:dyDescent="0.25">
      <c r="A15" s="10" t="s">
        <v>120</v>
      </c>
      <c r="B15" s="24" t="s">
        <v>20</v>
      </c>
      <c r="C15" s="24" t="s">
        <v>25</v>
      </c>
      <c r="D15" s="24" t="s">
        <v>26</v>
      </c>
      <c r="E15" s="24" t="s">
        <v>27</v>
      </c>
      <c r="F15" s="24" t="s">
        <v>24</v>
      </c>
      <c r="G15" s="14">
        <v>0</v>
      </c>
      <c r="H15" s="8"/>
      <c r="I15" s="16">
        <f t="shared" si="0"/>
        <v>0</v>
      </c>
      <c r="J15" s="17">
        <f t="shared" ref="J15:J99" si="1">I15*$J$13</f>
        <v>0</v>
      </c>
      <c r="K15" s="17">
        <f t="shared" ref="K15:K99" si="2">I15*$K$13</f>
        <v>0</v>
      </c>
    </row>
    <row r="16" spans="1:11" ht="61.5" customHeight="1" x14ac:dyDescent="0.25">
      <c r="A16" s="10" t="s">
        <v>122</v>
      </c>
      <c r="B16" s="24" t="s">
        <v>20</v>
      </c>
      <c r="C16" s="24" t="s">
        <v>28</v>
      </c>
      <c r="D16" s="24" t="s">
        <v>29</v>
      </c>
      <c r="E16" s="24" t="s">
        <v>30</v>
      </c>
      <c r="F16" s="24" t="s">
        <v>118</v>
      </c>
      <c r="G16" s="14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.5" hidden="1" customHeight="1" x14ac:dyDescent="0.25">
      <c r="A17" s="10" t="s">
        <v>121</v>
      </c>
      <c r="B17" s="24" t="s">
        <v>20</v>
      </c>
      <c r="C17" s="24" t="s">
        <v>31</v>
      </c>
      <c r="D17" s="25" t="s">
        <v>29</v>
      </c>
      <c r="E17" s="24" t="s">
        <v>27</v>
      </c>
      <c r="F17" s="24" t="s">
        <v>24</v>
      </c>
      <c r="G17" s="14">
        <v>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64.25" customHeight="1" x14ac:dyDescent="0.25">
      <c r="A18" s="10" t="s">
        <v>130</v>
      </c>
      <c r="B18" s="24" t="s">
        <v>20</v>
      </c>
      <c r="C18" s="24" t="s">
        <v>32</v>
      </c>
      <c r="D18" s="24" t="s">
        <v>33</v>
      </c>
      <c r="E18" s="24" t="s">
        <v>30</v>
      </c>
      <c r="F18" s="24" t="s">
        <v>118</v>
      </c>
      <c r="G18" s="14">
        <v>400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0.75" hidden="1" customHeight="1" x14ac:dyDescent="0.25">
      <c r="A19" s="10" t="s">
        <v>123</v>
      </c>
      <c r="B19" s="24" t="s">
        <v>20</v>
      </c>
      <c r="C19" s="24" t="s">
        <v>34</v>
      </c>
      <c r="D19" s="24" t="s">
        <v>35</v>
      </c>
      <c r="E19" s="24" t="s">
        <v>27</v>
      </c>
      <c r="F19" s="24" t="s">
        <v>24</v>
      </c>
      <c r="G19" s="14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hidden="1" x14ac:dyDescent="0.25">
      <c r="A20" s="10" t="s">
        <v>124</v>
      </c>
      <c r="B20" s="24" t="s">
        <v>20</v>
      </c>
      <c r="C20" s="24" t="s">
        <v>36</v>
      </c>
      <c r="D20" s="24" t="s">
        <v>37</v>
      </c>
      <c r="E20" s="24" t="s">
        <v>27</v>
      </c>
      <c r="F20" s="24" t="s">
        <v>24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hidden="1" x14ac:dyDescent="0.25">
      <c r="A21" s="10" t="s">
        <v>125</v>
      </c>
      <c r="B21" s="24" t="s">
        <v>20</v>
      </c>
      <c r="C21" s="24" t="s">
        <v>38</v>
      </c>
      <c r="D21" s="24" t="s">
        <v>39</v>
      </c>
      <c r="E21" s="24" t="s">
        <v>27</v>
      </c>
      <c r="F21" s="24" t="s">
        <v>24</v>
      </c>
      <c r="G21" s="14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hidden="1" x14ac:dyDescent="0.25">
      <c r="A22" s="10" t="s">
        <v>126</v>
      </c>
      <c r="B22" s="24" t="s">
        <v>20</v>
      </c>
      <c r="C22" s="24" t="s">
        <v>40</v>
      </c>
      <c r="D22" s="24" t="s">
        <v>41</v>
      </c>
      <c r="E22" s="24" t="s">
        <v>27</v>
      </c>
      <c r="F22" s="24" t="s">
        <v>24</v>
      </c>
      <c r="G22" s="14">
        <v>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hidden="1" x14ac:dyDescent="0.25">
      <c r="A23" s="10" t="s">
        <v>127</v>
      </c>
      <c r="B23" s="24" t="s">
        <v>20</v>
      </c>
      <c r="C23" s="24" t="s">
        <v>42</v>
      </c>
      <c r="D23" s="24" t="s">
        <v>43</v>
      </c>
      <c r="E23" s="24" t="s">
        <v>44</v>
      </c>
      <c r="F23" s="24" t="s">
        <v>24</v>
      </c>
      <c r="G23" s="14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customHeight="1" x14ac:dyDescent="0.25">
      <c r="A24" s="10" t="s">
        <v>131</v>
      </c>
      <c r="B24" s="24" t="s">
        <v>45</v>
      </c>
      <c r="C24" s="24" t="s">
        <v>46</v>
      </c>
      <c r="D24" s="24" t="s">
        <v>47</v>
      </c>
      <c r="E24" s="24" t="s">
        <v>48</v>
      </c>
      <c r="F24" s="24" t="s">
        <v>24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 t="s">
        <v>132</v>
      </c>
      <c r="B25" s="24" t="s">
        <v>49</v>
      </c>
      <c r="C25" s="24" t="s">
        <v>50</v>
      </c>
      <c r="D25" s="24" t="s">
        <v>51</v>
      </c>
      <c r="E25" s="24" t="s">
        <v>48</v>
      </c>
      <c r="F25" s="24" t="s">
        <v>24</v>
      </c>
      <c r="G25" s="14">
        <v>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98.25" customHeight="1" x14ac:dyDescent="0.25">
      <c r="A26" s="10" t="s">
        <v>139</v>
      </c>
      <c r="B26" s="24" t="s">
        <v>52</v>
      </c>
      <c r="C26" s="24" t="s">
        <v>53</v>
      </c>
      <c r="D26" s="24" t="s">
        <v>54</v>
      </c>
      <c r="E26" s="24" t="s">
        <v>48</v>
      </c>
      <c r="F26" s="24" t="s">
        <v>24</v>
      </c>
      <c r="G26" s="14">
        <v>200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2.25" customHeight="1" x14ac:dyDescent="0.25">
      <c r="A27" s="10" t="s">
        <v>140</v>
      </c>
      <c r="B27" s="24" t="s">
        <v>55</v>
      </c>
      <c r="C27" s="24" t="s">
        <v>56</v>
      </c>
      <c r="D27" s="24" t="s">
        <v>57</v>
      </c>
      <c r="E27" s="24" t="s">
        <v>48</v>
      </c>
      <c r="F27" s="24" t="s">
        <v>24</v>
      </c>
      <c r="G27" s="14">
        <v>1300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 t="s">
        <v>141</v>
      </c>
      <c r="B28" s="24" t="s">
        <v>52</v>
      </c>
      <c r="C28" s="24" t="s">
        <v>58</v>
      </c>
      <c r="D28" s="24" t="s">
        <v>47</v>
      </c>
      <c r="E28" s="24" t="s">
        <v>48</v>
      </c>
      <c r="F28" s="24" t="s">
        <v>24</v>
      </c>
      <c r="G28" s="14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 customHeight="1" x14ac:dyDescent="0.25">
      <c r="A29" s="10" t="s">
        <v>142</v>
      </c>
      <c r="B29" s="24" t="s">
        <v>52</v>
      </c>
      <c r="C29" s="24" t="s">
        <v>59</v>
      </c>
      <c r="D29" s="24" t="s">
        <v>60</v>
      </c>
      <c r="E29" s="24" t="s">
        <v>48</v>
      </c>
      <c r="F29" s="24" t="s">
        <v>24</v>
      </c>
      <c r="G29" s="14">
        <v>500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hidden="1" x14ac:dyDescent="0.25">
      <c r="A30" s="10" t="s">
        <v>128</v>
      </c>
      <c r="B30" s="26" t="s">
        <v>61</v>
      </c>
      <c r="C30" s="26" t="s">
        <v>62</v>
      </c>
      <c r="D30" s="27" t="s">
        <v>63</v>
      </c>
      <c r="E30" s="26" t="s">
        <v>64</v>
      </c>
      <c r="F30" s="26" t="s">
        <v>24</v>
      </c>
      <c r="G30" s="14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6" hidden="1" customHeight="1" x14ac:dyDescent="0.25">
      <c r="A31" s="10" t="s">
        <v>129</v>
      </c>
      <c r="B31" s="26" t="s">
        <v>61</v>
      </c>
      <c r="C31" s="26" t="s">
        <v>65</v>
      </c>
      <c r="D31" s="27" t="s">
        <v>63</v>
      </c>
      <c r="E31" s="26" t="s">
        <v>64</v>
      </c>
      <c r="F31" s="26" t="s">
        <v>24</v>
      </c>
      <c r="G31" s="14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8.25" hidden="1" customHeight="1" x14ac:dyDescent="0.25">
      <c r="A32" s="10" t="s">
        <v>133</v>
      </c>
      <c r="B32" s="26" t="s">
        <v>66</v>
      </c>
      <c r="C32" s="26" t="s">
        <v>67</v>
      </c>
      <c r="D32" s="27" t="s">
        <v>63</v>
      </c>
      <c r="E32" s="26" t="s">
        <v>64</v>
      </c>
      <c r="F32" s="26" t="s">
        <v>24</v>
      </c>
      <c r="G32" s="14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 x14ac:dyDescent="0.25">
      <c r="A33" s="10" t="s">
        <v>134</v>
      </c>
      <c r="B33" s="24" t="s">
        <v>20</v>
      </c>
      <c r="C33" s="24" t="s">
        <v>68</v>
      </c>
      <c r="D33" s="24" t="s">
        <v>69</v>
      </c>
      <c r="E33" s="24" t="s">
        <v>70</v>
      </c>
      <c r="F33" s="24" t="s">
        <v>24</v>
      </c>
      <c r="G33" s="14">
        <v>200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51.75" customHeight="1" x14ac:dyDescent="0.25">
      <c r="A34" s="10" t="s">
        <v>135</v>
      </c>
      <c r="B34" s="24" t="s">
        <v>52</v>
      </c>
      <c r="C34" s="24" t="s">
        <v>71</v>
      </c>
      <c r="D34" s="24" t="s">
        <v>72</v>
      </c>
      <c r="E34" s="24" t="s">
        <v>73</v>
      </c>
      <c r="F34" s="24" t="s">
        <v>24</v>
      </c>
      <c r="G34" s="14">
        <v>1000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1.5" hidden="1" customHeight="1" x14ac:dyDescent="0.25">
      <c r="A35" s="10">
        <v>22</v>
      </c>
      <c r="B35" s="24" t="s">
        <v>52</v>
      </c>
      <c r="C35" s="24" t="s">
        <v>74</v>
      </c>
      <c r="D35" s="24" t="s">
        <v>75</v>
      </c>
      <c r="E35" s="24" t="s">
        <v>76</v>
      </c>
      <c r="F35" s="24" t="s">
        <v>24</v>
      </c>
      <c r="G35" s="14">
        <v>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31.5" hidden="1" x14ac:dyDescent="0.25">
      <c r="A36" s="10">
        <v>23</v>
      </c>
      <c r="B36" s="24" t="s">
        <v>52</v>
      </c>
      <c r="C36" s="24" t="s">
        <v>77</v>
      </c>
      <c r="D36" s="24" t="s">
        <v>78</v>
      </c>
      <c r="E36" s="24" t="s">
        <v>76</v>
      </c>
      <c r="F36" s="24" t="s">
        <v>24</v>
      </c>
      <c r="G36" s="14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hidden="1" x14ac:dyDescent="0.25">
      <c r="A37" s="10">
        <v>24</v>
      </c>
      <c r="B37" s="24" t="s">
        <v>52</v>
      </c>
      <c r="C37" s="24" t="s">
        <v>79</v>
      </c>
      <c r="D37" s="24" t="s">
        <v>80</v>
      </c>
      <c r="E37" s="24" t="s">
        <v>76</v>
      </c>
      <c r="F37" s="24" t="s">
        <v>24</v>
      </c>
      <c r="G37" s="14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 t="s">
        <v>136</v>
      </c>
      <c r="B38" s="24" t="s">
        <v>52</v>
      </c>
      <c r="C38" s="24" t="s">
        <v>81</v>
      </c>
      <c r="D38" s="24" t="s">
        <v>114</v>
      </c>
      <c r="E38" s="24" t="s">
        <v>82</v>
      </c>
      <c r="F38" s="24" t="s">
        <v>24</v>
      </c>
      <c r="G38" s="14">
        <v>500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 t="s">
        <v>137</v>
      </c>
      <c r="B39" s="24" t="s">
        <v>52</v>
      </c>
      <c r="C39" s="24" t="s">
        <v>83</v>
      </c>
      <c r="D39" s="24" t="s">
        <v>84</v>
      </c>
      <c r="E39" s="24" t="s">
        <v>85</v>
      </c>
      <c r="F39" s="24" t="s">
        <v>24</v>
      </c>
      <c r="G39" s="14">
        <v>300</v>
      </c>
      <c r="H39" s="8"/>
      <c r="I39" s="16">
        <f t="shared" si="0"/>
        <v>0</v>
      </c>
      <c r="J39" s="17">
        <f t="shared" si="1"/>
        <v>0</v>
      </c>
      <c r="K39" s="17">
        <f t="shared" ref="K39:K59" si="3">I39*$K$13</f>
        <v>0</v>
      </c>
    </row>
    <row r="40" spans="1:11" ht="47.25" x14ac:dyDescent="0.25">
      <c r="A40" s="10" t="s">
        <v>138</v>
      </c>
      <c r="B40" s="24" t="s">
        <v>52</v>
      </c>
      <c r="C40" s="24" t="s">
        <v>86</v>
      </c>
      <c r="D40" s="24" t="s">
        <v>87</v>
      </c>
      <c r="E40" s="24" t="s">
        <v>88</v>
      </c>
      <c r="F40" s="24" t="s">
        <v>24</v>
      </c>
      <c r="G40" s="14">
        <v>50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 t="s">
        <v>143</v>
      </c>
      <c r="B41" s="24" t="s">
        <v>52</v>
      </c>
      <c r="C41" s="24" t="s">
        <v>89</v>
      </c>
      <c r="D41" s="24" t="s">
        <v>90</v>
      </c>
      <c r="E41" s="24" t="s">
        <v>91</v>
      </c>
      <c r="F41" s="24" t="s">
        <v>24</v>
      </c>
      <c r="G41" s="14">
        <v>150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31.5" x14ac:dyDescent="0.25">
      <c r="A42" s="10" t="s">
        <v>144</v>
      </c>
      <c r="B42" s="24" t="s">
        <v>52</v>
      </c>
      <c r="C42" s="24" t="s">
        <v>92</v>
      </c>
      <c r="D42" s="24" t="s">
        <v>93</v>
      </c>
      <c r="E42" s="24" t="s">
        <v>94</v>
      </c>
      <c r="F42" s="24" t="s">
        <v>24</v>
      </c>
      <c r="G42" s="14">
        <v>1500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 t="s">
        <v>145</v>
      </c>
      <c r="B43" s="24" t="s">
        <v>52</v>
      </c>
      <c r="C43" s="24" t="s">
        <v>95</v>
      </c>
      <c r="D43" s="24" t="s">
        <v>96</v>
      </c>
      <c r="E43" s="24" t="s">
        <v>97</v>
      </c>
      <c r="F43" s="24" t="s">
        <v>24</v>
      </c>
      <c r="G43" s="14">
        <v>150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 t="s">
        <v>146</v>
      </c>
      <c r="B44" s="24" t="s">
        <v>52</v>
      </c>
      <c r="C44" s="24" t="s">
        <v>98</v>
      </c>
      <c r="D44" s="24" t="s">
        <v>99</v>
      </c>
      <c r="E44" s="24" t="s">
        <v>97</v>
      </c>
      <c r="F44" s="24" t="s">
        <v>24</v>
      </c>
      <c r="G44" s="14">
        <v>150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 t="s">
        <v>147</v>
      </c>
      <c r="B45" s="24" t="s">
        <v>52</v>
      </c>
      <c r="C45" s="24" t="s">
        <v>100</v>
      </c>
      <c r="D45" s="24" t="s">
        <v>101</v>
      </c>
      <c r="E45" s="24" t="s">
        <v>91</v>
      </c>
      <c r="F45" s="24" t="s">
        <v>24</v>
      </c>
      <c r="G45" s="14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3.5" customHeight="1" x14ac:dyDescent="0.25">
      <c r="A46" s="10" t="s">
        <v>148</v>
      </c>
      <c r="B46" s="24" t="s">
        <v>52</v>
      </c>
      <c r="C46" s="24" t="s">
        <v>102</v>
      </c>
      <c r="D46" s="24" t="s">
        <v>103</v>
      </c>
      <c r="E46" s="24" t="s">
        <v>104</v>
      </c>
      <c r="F46" s="24" t="s">
        <v>24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22.5" hidden="1" customHeight="1" x14ac:dyDescent="0.25">
      <c r="A47" s="10" t="s">
        <v>149</v>
      </c>
      <c r="B47" s="24" t="s">
        <v>52</v>
      </c>
      <c r="C47" s="24" t="s">
        <v>105</v>
      </c>
      <c r="D47" s="24" t="s">
        <v>106</v>
      </c>
      <c r="E47" s="24" t="s">
        <v>76</v>
      </c>
      <c r="F47" s="24" t="s">
        <v>24</v>
      </c>
      <c r="G47" s="14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20.25" hidden="1" customHeight="1" x14ac:dyDescent="0.25">
      <c r="A48" s="10" t="s">
        <v>150</v>
      </c>
      <c r="B48" s="24" t="s">
        <v>52</v>
      </c>
      <c r="C48" s="24" t="s">
        <v>107</v>
      </c>
      <c r="D48" s="24" t="s">
        <v>108</v>
      </c>
      <c r="E48" s="24" t="s">
        <v>76</v>
      </c>
      <c r="F48" s="24" t="s">
        <v>24</v>
      </c>
      <c r="G48" s="14">
        <v>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81.75" customHeight="1" x14ac:dyDescent="0.25">
      <c r="A49" s="10" t="s">
        <v>149</v>
      </c>
      <c r="B49" s="24" t="s">
        <v>52</v>
      </c>
      <c r="C49" s="24" t="s">
        <v>109</v>
      </c>
      <c r="D49" s="24" t="s">
        <v>110</v>
      </c>
      <c r="E49" s="24" t="s">
        <v>111</v>
      </c>
      <c r="F49" s="24" t="s">
        <v>112</v>
      </c>
      <c r="G49" s="14">
        <v>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9.75" hidden="1" customHeight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15.75" hidden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1"/>
        <v>0</v>
      </c>
      <c r="K58" s="17">
        <f t="shared" si="3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1"/>
        <v>0</v>
      </c>
      <c r="K59" s="17">
        <f t="shared" si="3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9.75" hidden="1" customHeight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ref="I78:I141" si="4">ROUND(G78*H78,2)</f>
        <v>0</v>
      </c>
      <c r="J78" s="17">
        <f t="shared" si="1"/>
        <v>0</v>
      </c>
      <c r="K78" s="17">
        <f t="shared" si="2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4"/>
        <v>0</v>
      </c>
      <c r="J79" s="17">
        <f t="shared" si="1"/>
        <v>0</v>
      </c>
      <c r="K79" s="17">
        <f t="shared" si="2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1"/>
        <v>0</v>
      </c>
      <c r="K80" s="17">
        <f t="shared" si="2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1"/>
        <v>0</v>
      </c>
      <c r="K81" s="17">
        <f t="shared" si="2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1"/>
        <v>0</v>
      </c>
      <c r="K82" s="17">
        <f t="shared" si="2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1"/>
        <v>0</v>
      </c>
      <c r="K83" s="17">
        <f t="shared" si="2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1"/>
        <v>0</v>
      </c>
      <c r="K84" s="17">
        <f t="shared" si="2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1"/>
        <v>0</v>
      </c>
      <c r="K85" s="17">
        <f t="shared" si="2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1"/>
        <v>0</v>
      </c>
      <c r="K86" s="17">
        <f t="shared" si="2"/>
        <v>0</v>
      </c>
    </row>
    <row r="87" spans="1:11" ht="12" hidden="1" customHeight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4"/>
        <v>0</v>
      </c>
      <c r="J87" s="17">
        <f t="shared" si="1"/>
        <v>0</v>
      </c>
      <c r="K87" s="17">
        <f t="shared" si="2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4"/>
        <v>0</v>
      </c>
      <c r="J88" s="17">
        <f t="shared" si="1"/>
        <v>0</v>
      </c>
      <c r="K88" s="17">
        <f t="shared" si="2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4"/>
        <v>0</v>
      </c>
      <c r="J89" s="17">
        <f t="shared" si="1"/>
        <v>0</v>
      </c>
      <c r="K89" s="17">
        <f t="shared" si="2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4"/>
        <v>0</v>
      </c>
      <c r="J90" s="17">
        <f t="shared" si="1"/>
        <v>0</v>
      </c>
      <c r="K90" s="17">
        <f t="shared" si="2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4"/>
        <v>0</v>
      </c>
      <c r="J91" s="17">
        <f t="shared" si="1"/>
        <v>0</v>
      </c>
      <c r="K91" s="17">
        <f t="shared" si="2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4"/>
        <v>0</v>
      </c>
      <c r="J92" s="17">
        <f t="shared" si="1"/>
        <v>0</v>
      </c>
      <c r="K92" s="17">
        <f t="shared" si="2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4"/>
        <v>0</v>
      </c>
      <c r="J93" s="17">
        <f t="shared" si="1"/>
        <v>0</v>
      </c>
      <c r="K93" s="17">
        <f t="shared" si="2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4"/>
        <v>0</v>
      </c>
      <c r="J94" s="17">
        <f t="shared" si="1"/>
        <v>0</v>
      </c>
      <c r="K94" s="17">
        <f t="shared" si="2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4"/>
        <v>0</v>
      </c>
      <c r="J95" s="17">
        <f t="shared" si="1"/>
        <v>0</v>
      </c>
      <c r="K95" s="17">
        <f t="shared" si="2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4"/>
        <v>0</v>
      </c>
      <c r="J96" s="17">
        <f t="shared" si="1"/>
        <v>0</v>
      </c>
      <c r="K96" s="17">
        <f t="shared" si="2"/>
        <v>0</v>
      </c>
    </row>
    <row r="97" spans="1:11" ht="15.75" hidden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4"/>
        <v>0</v>
      </c>
      <c r="J97" s="17">
        <f t="shared" si="1"/>
        <v>0</v>
      </c>
      <c r="K97" s="17">
        <f t="shared" si="2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4"/>
        <v>0</v>
      </c>
      <c r="J98" s="17">
        <f t="shared" si="1"/>
        <v>0</v>
      </c>
      <c r="K98" s="17">
        <f t="shared" si="2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4"/>
        <v>0</v>
      </c>
      <c r="J99" s="17">
        <f t="shared" si="1"/>
        <v>0</v>
      </c>
      <c r="K99" s="17">
        <f t="shared" si="2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4"/>
        <v>0</v>
      </c>
      <c r="J100" s="17">
        <f t="shared" ref="J100:J163" si="5">I100*$J$13</f>
        <v>0</v>
      </c>
      <c r="K100" s="17">
        <f t="shared" ref="K100:K163" si="6">I100*$K$13</f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4"/>
        <v>0</v>
      </c>
      <c r="J101" s="17">
        <f t="shared" si="5"/>
        <v>0</v>
      </c>
      <c r="K101" s="17">
        <f t="shared" si="6"/>
        <v>0</v>
      </c>
    </row>
    <row r="102" spans="1:11" ht="12" hidden="1" customHeight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4"/>
        <v>0</v>
      </c>
      <c r="J102" s="17">
        <f t="shared" si="5"/>
        <v>0</v>
      </c>
      <c r="K102" s="17">
        <f t="shared" si="6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4"/>
        <v>0</v>
      </c>
      <c r="J103" s="17">
        <f t="shared" si="5"/>
        <v>0</v>
      </c>
      <c r="K103" s="17">
        <f t="shared" si="6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4"/>
        <v>0</v>
      </c>
      <c r="J104" s="17">
        <f t="shared" si="5"/>
        <v>0</v>
      </c>
      <c r="K104" s="17">
        <f t="shared" si="6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4"/>
        <v>0</v>
      </c>
      <c r="J105" s="17">
        <f t="shared" si="5"/>
        <v>0</v>
      </c>
      <c r="K105" s="17">
        <f t="shared" si="6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4"/>
        <v>0</v>
      </c>
      <c r="J106" s="17">
        <f t="shared" si="5"/>
        <v>0</v>
      </c>
      <c r="K106" s="17">
        <f t="shared" si="6"/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4"/>
        <v>0</v>
      </c>
      <c r="J107" s="17">
        <f t="shared" si="5"/>
        <v>0</v>
      </c>
      <c r="K107" s="17">
        <f t="shared" si="6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4"/>
        <v>0</v>
      </c>
      <c r="J108" s="17">
        <f t="shared" si="5"/>
        <v>0</v>
      </c>
      <c r="K108" s="17">
        <f t="shared" si="6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4"/>
        <v>0</v>
      </c>
      <c r="J109" s="17">
        <f t="shared" si="5"/>
        <v>0</v>
      </c>
      <c r="K109" s="17">
        <f t="shared" si="6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4"/>
        <v>0</v>
      </c>
      <c r="J110" s="17">
        <f t="shared" si="5"/>
        <v>0</v>
      </c>
      <c r="K110" s="17">
        <f t="shared" si="6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4"/>
        <v>0</v>
      </c>
      <c r="J111" s="17">
        <f t="shared" si="5"/>
        <v>0</v>
      </c>
      <c r="K111" s="17">
        <f t="shared" si="6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4"/>
        <v>0</v>
      </c>
      <c r="J112" s="17">
        <f t="shared" si="5"/>
        <v>0</v>
      </c>
      <c r="K112" s="17">
        <f t="shared" si="6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4"/>
        <v>0</v>
      </c>
      <c r="J113" s="17">
        <f t="shared" si="5"/>
        <v>0</v>
      </c>
      <c r="K113" s="17">
        <f t="shared" si="6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4"/>
        <v>0</v>
      </c>
      <c r="J114" s="17">
        <f t="shared" si="5"/>
        <v>0</v>
      </c>
      <c r="K114" s="17">
        <f t="shared" si="6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4"/>
        <v>0</v>
      </c>
      <c r="J115" s="17">
        <f t="shared" si="5"/>
        <v>0</v>
      </c>
      <c r="K115" s="17">
        <f t="shared" si="6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4"/>
        <v>0</v>
      </c>
      <c r="J116" s="17">
        <f t="shared" si="5"/>
        <v>0</v>
      </c>
      <c r="K116" s="17">
        <f t="shared" si="6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4"/>
        <v>0</v>
      </c>
      <c r="J117" s="17">
        <f t="shared" si="5"/>
        <v>0</v>
      </c>
      <c r="K117" s="17">
        <f t="shared" si="6"/>
        <v>0</v>
      </c>
    </row>
    <row r="118" spans="1:11" ht="15.75" hidden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4"/>
        <v>0</v>
      </c>
      <c r="J118" s="17">
        <f t="shared" si="5"/>
        <v>0</v>
      </c>
      <c r="K118" s="17">
        <f t="shared" si="6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4"/>
        <v>0</v>
      </c>
      <c r="J119" s="17">
        <f t="shared" si="5"/>
        <v>0</v>
      </c>
      <c r="K119" s="17">
        <f t="shared" si="6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4"/>
        <v>0</v>
      </c>
      <c r="J120" s="17">
        <f t="shared" si="5"/>
        <v>0</v>
      </c>
      <c r="K120" s="17">
        <f t="shared" si="6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4"/>
        <v>0</v>
      </c>
      <c r="J121" s="17">
        <f t="shared" si="5"/>
        <v>0</v>
      </c>
      <c r="K121" s="17">
        <f t="shared" si="6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4"/>
        <v>0</v>
      </c>
      <c r="J122" s="17">
        <f t="shared" si="5"/>
        <v>0</v>
      </c>
      <c r="K122" s="17">
        <f t="shared" si="6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4"/>
        <v>0</v>
      </c>
      <c r="J123" s="17">
        <f t="shared" si="5"/>
        <v>0</v>
      </c>
      <c r="K123" s="17">
        <f t="shared" si="6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4"/>
        <v>0</v>
      </c>
      <c r="J124" s="17">
        <f t="shared" si="5"/>
        <v>0</v>
      </c>
      <c r="K124" s="17">
        <f t="shared" si="6"/>
        <v>0</v>
      </c>
    </row>
    <row r="125" spans="1:11" ht="13.5" hidden="1" customHeight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4"/>
        <v>0</v>
      </c>
      <c r="J125" s="17">
        <f t="shared" si="5"/>
        <v>0</v>
      </c>
      <c r="K125" s="17">
        <f t="shared" si="6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4"/>
        <v>0</v>
      </c>
      <c r="J126" s="17">
        <f t="shared" si="5"/>
        <v>0</v>
      </c>
      <c r="K126" s="17">
        <f t="shared" si="6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4"/>
        <v>0</v>
      </c>
      <c r="J127" s="17">
        <f t="shared" si="5"/>
        <v>0</v>
      </c>
      <c r="K127" s="17">
        <f t="shared" si="6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4"/>
        <v>0</v>
      </c>
      <c r="J128" s="17">
        <f t="shared" si="5"/>
        <v>0</v>
      </c>
      <c r="K128" s="17">
        <f t="shared" si="6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4"/>
        <v>0</v>
      </c>
      <c r="J129" s="17">
        <f t="shared" si="5"/>
        <v>0</v>
      </c>
      <c r="K129" s="17">
        <f t="shared" si="6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4"/>
        <v>0</v>
      </c>
      <c r="J130" s="17">
        <f t="shared" si="5"/>
        <v>0</v>
      </c>
      <c r="K130" s="17">
        <f t="shared" si="6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4"/>
        <v>0</v>
      </c>
      <c r="J131" s="17">
        <f t="shared" si="5"/>
        <v>0</v>
      </c>
      <c r="K131" s="17">
        <f t="shared" si="6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4"/>
        <v>0</v>
      </c>
      <c r="J132" s="17">
        <f t="shared" si="5"/>
        <v>0</v>
      </c>
      <c r="K132" s="17">
        <f t="shared" si="6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4"/>
        <v>0</v>
      </c>
      <c r="J133" s="17">
        <f t="shared" si="5"/>
        <v>0</v>
      </c>
      <c r="K133" s="17">
        <f t="shared" si="6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4"/>
        <v>0</v>
      </c>
      <c r="J134" s="17">
        <f t="shared" si="5"/>
        <v>0</v>
      </c>
      <c r="K134" s="17">
        <f t="shared" si="6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4"/>
        <v>0</v>
      </c>
      <c r="J135" s="17">
        <f t="shared" si="5"/>
        <v>0</v>
      </c>
      <c r="K135" s="17">
        <f t="shared" si="6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4"/>
        <v>0</v>
      </c>
      <c r="J136" s="17">
        <f t="shared" si="5"/>
        <v>0</v>
      </c>
      <c r="K136" s="17">
        <f t="shared" si="6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4"/>
        <v>0</v>
      </c>
      <c r="J137" s="17">
        <f t="shared" si="5"/>
        <v>0</v>
      </c>
      <c r="K137" s="17">
        <f t="shared" si="6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4"/>
        <v>0</v>
      </c>
      <c r="J138" s="17">
        <f t="shared" si="5"/>
        <v>0</v>
      </c>
      <c r="K138" s="17">
        <f t="shared" si="6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4"/>
        <v>0</v>
      </c>
      <c r="J139" s="17">
        <f t="shared" si="5"/>
        <v>0</v>
      </c>
      <c r="K139" s="17">
        <f t="shared" si="6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4"/>
        <v>0</v>
      </c>
      <c r="J140" s="17">
        <f t="shared" si="5"/>
        <v>0</v>
      </c>
      <c r="K140" s="17">
        <f t="shared" si="6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4"/>
        <v>0</v>
      </c>
      <c r="J141" s="17">
        <f t="shared" si="5"/>
        <v>0</v>
      </c>
      <c r="K141" s="17">
        <f t="shared" si="6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ref="I142:I205" si="7">ROUND(G142*H142,2)</f>
        <v>0</v>
      </c>
      <c r="J142" s="17">
        <f t="shared" si="5"/>
        <v>0</v>
      </c>
      <c r="K142" s="17">
        <f t="shared" si="6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7"/>
        <v>0</v>
      </c>
      <c r="J143" s="17">
        <f t="shared" si="5"/>
        <v>0</v>
      </c>
      <c r="K143" s="17">
        <f t="shared" si="6"/>
        <v>0</v>
      </c>
    </row>
    <row r="144" spans="1:11" ht="6" hidden="1" customHeight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7"/>
        <v>0</v>
      </c>
      <c r="J144" s="17">
        <f t="shared" si="5"/>
        <v>0</v>
      </c>
      <c r="K144" s="17">
        <f t="shared" si="6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7"/>
        <v>0</v>
      </c>
      <c r="J145" s="17">
        <f t="shared" si="5"/>
        <v>0</v>
      </c>
      <c r="K145" s="17">
        <f t="shared" si="6"/>
        <v>0</v>
      </c>
    </row>
    <row r="146" spans="1:11" ht="15.75" hidden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7"/>
        <v>0</v>
      </c>
      <c r="J146" s="17">
        <f t="shared" si="5"/>
        <v>0</v>
      </c>
      <c r="K146" s="17">
        <f t="shared" si="6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7"/>
        <v>0</v>
      </c>
      <c r="J147" s="17">
        <f t="shared" si="5"/>
        <v>0</v>
      </c>
      <c r="K147" s="17">
        <f t="shared" si="6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si="7"/>
        <v>0</v>
      </c>
      <c r="J148" s="17">
        <f t="shared" si="5"/>
        <v>0</v>
      </c>
      <c r="K148" s="17">
        <f t="shared" si="6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7"/>
        <v>0</v>
      </c>
      <c r="J149" s="17">
        <f t="shared" si="5"/>
        <v>0</v>
      </c>
      <c r="K149" s="17">
        <f t="shared" si="6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7"/>
        <v>0</v>
      </c>
      <c r="J150" s="17">
        <f t="shared" si="5"/>
        <v>0</v>
      </c>
      <c r="K150" s="17">
        <f t="shared" si="6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7"/>
        <v>0</v>
      </c>
      <c r="J151" s="17">
        <f t="shared" si="5"/>
        <v>0</v>
      </c>
      <c r="K151" s="17">
        <f t="shared" si="6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7"/>
        <v>0</v>
      </c>
      <c r="J152" s="17">
        <f t="shared" si="5"/>
        <v>0</v>
      </c>
      <c r="K152" s="17">
        <f t="shared" si="6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7"/>
        <v>0</v>
      </c>
      <c r="J153" s="17">
        <f t="shared" si="5"/>
        <v>0</v>
      </c>
      <c r="K153" s="17">
        <f t="shared" si="6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7"/>
        <v>0</v>
      </c>
      <c r="J154" s="17">
        <f t="shared" si="5"/>
        <v>0</v>
      </c>
      <c r="K154" s="17">
        <f t="shared" si="6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7"/>
        <v>0</v>
      </c>
      <c r="J155" s="17">
        <f t="shared" si="5"/>
        <v>0</v>
      </c>
      <c r="K155" s="17">
        <f t="shared" si="6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7"/>
        <v>0</v>
      </c>
      <c r="J156" s="17">
        <f t="shared" si="5"/>
        <v>0</v>
      </c>
      <c r="K156" s="17">
        <f t="shared" si="6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7"/>
        <v>0</v>
      </c>
      <c r="J157" s="17">
        <f t="shared" si="5"/>
        <v>0</v>
      </c>
      <c r="K157" s="17">
        <f t="shared" si="6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7"/>
        <v>0</v>
      </c>
      <c r="J158" s="17">
        <f t="shared" si="5"/>
        <v>0</v>
      </c>
      <c r="K158" s="17">
        <f t="shared" si="6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7"/>
        <v>0</v>
      </c>
      <c r="J159" s="17">
        <f t="shared" si="5"/>
        <v>0</v>
      </c>
      <c r="K159" s="17">
        <f t="shared" si="6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7"/>
        <v>0</v>
      </c>
      <c r="J160" s="17">
        <f t="shared" si="5"/>
        <v>0</v>
      </c>
      <c r="K160" s="17">
        <f t="shared" si="6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7"/>
        <v>0</v>
      </c>
      <c r="J161" s="17">
        <f t="shared" si="5"/>
        <v>0</v>
      </c>
      <c r="K161" s="17">
        <f t="shared" si="6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7"/>
        <v>0</v>
      </c>
      <c r="J162" s="17">
        <f t="shared" si="5"/>
        <v>0</v>
      </c>
      <c r="K162" s="17">
        <f t="shared" si="6"/>
        <v>0</v>
      </c>
    </row>
    <row r="163" spans="1:11" ht="12.75" hidden="1" customHeight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7"/>
        <v>0</v>
      </c>
      <c r="J163" s="17">
        <f t="shared" si="5"/>
        <v>0</v>
      </c>
      <c r="K163" s="17">
        <f t="shared" si="6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7"/>
        <v>0</v>
      </c>
      <c r="J164" s="17">
        <f t="shared" ref="J164:J221" si="8">I164*$J$13</f>
        <v>0</v>
      </c>
      <c r="K164" s="17">
        <f t="shared" ref="K164:K221" si="9">I164*$K$13</f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7"/>
        <v>0</v>
      </c>
      <c r="J165" s="17">
        <f t="shared" si="8"/>
        <v>0</v>
      </c>
      <c r="K165" s="17">
        <f t="shared" si="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7"/>
        <v>0</v>
      </c>
      <c r="J166" s="17">
        <f t="shared" si="8"/>
        <v>0</v>
      </c>
      <c r="K166" s="17">
        <f t="shared" si="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7"/>
        <v>0</v>
      </c>
      <c r="J167" s="17">
        <f t="shared" si="8"/>
        <v>0</v>
      </c>
      <c r="K167" s="17">
        <f t="shared" si="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7"/>
        <v>0</v>
      </c>
      <c r="J168" s="17">
        <f t="shared" si="8"/>
        <v>0</v>
      </c>
      <c r="K168" s="17">
        <f t="shared" si="9"/>
        <v>0</v>
      </c>
    </row>
    <row r="169" spans="1:11" ht="15.75" hidden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7"/>
        <v>0</v>
      </c>
      <c r="J169" s="17">
        <f t="shared" si="8"/>
        <v>0</v>
      </c>
      <c r="K169" s="17">
        <f t="shared" si="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7"/>
        <v>0</v>
      </c>
      <c r="J170" s="17">
        <f t="shared" si="8"/>
        <v>0</v>
      </c>
      <c r="K170" s="17">
        <f t="shared" si="9"/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7"/>
        <v>0</v>
      </c>
      <c r="J171" s="17">
        <f t="shared" si="8"/>
        <v>0</v>
      </c>
      <c r="K171" s="17">
        <f t="shared" si="9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7"/>
        <v>0</v>
      </c>
      <c r="J172" s="17">
        <f t="shared" si="8"/>
        <v>0</v>
      </c>
      <c r="K172" s="17">
        <f t="shared" si="9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7"/>
        <v>0</v>
      </c>
      <c r="J173" s="17">
        <f t="shared" si="8"/>
        <v>0</v>
      </c>
      <c r="K173" s="17">
        <f t="shared" si="9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7"/>
        <v>0</v>
      </c>
      <c r="J174" s="17">
        <f t="shared" si="8"/>
        <v>0</v>
      </c>
      <c r="K174" s="17">
        <f t="shared" si="9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7"/>
        <v>0</v>
      </c>
      <c r="J175" s="17">
        <f t="shared" si="8"/>
        <v>0</v>
      </c>
      <c r="K175" s="17">
        <f t="shared" si="9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7"/>
        <v>0</v>
      </c>
      <c r="J176" s="17">
        <f t="shared" si="8"/>
        <v>0</v>
      </c>
      <c r="K176" s="17">
        <f t="shared" si="9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7"/>
        <v>0</v>
      </c>
      <c r="J177" s="17">
        <f t="shared" si="8"/>
        <v>0</v>
      </c>
      <c r="K177" s="17">
        <f t="shared" si="9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7"/>
        <v>0</v>
      </c>
      <c r="J178" s="17">
        <f t="shared" si="8"/>
        <v>0</v>
      </c>
      <c r="K178" s="17">
        <f t="shared" si="9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7"/>
        <v>0</v>
      </c>
      <c r="J179" s="17">
        <f t="shared" si="8"/>
        <v>0</v>
      </c>
      <c r="K179" s="17">
        <f t="shared" si="9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7"/>
        <v>0</v>
      </c>
      <c r="J180" s="17">
        <f t="shared" si="8"/>
        <v>0</v>
      </c>
      <c r="K180" s="17">
        <f t="shared" si="9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7"/>
        <v>0</v>
      </c>
      <c r="J181" s="17">
        <f t="shared" si="8"/>
        <v>0</v>
      </c>
      <c r="K181" s="17">
        <f t="shared" si="9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7"/>
        <v>0</v>
      </c>
      <c r="J182" s="17">
        <f t="shared" si="8"/>
        <v>0</v>
      </c>
      <c r="K182" s="17">
        <f t="shared" si="9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7"/>
        <v>0</v>
      </c>
      <c r="J183" s="17">
        <f t="shared" si="8"/>
        <v>0</v>
      </c>
      <c r="K183" s="17">
        <f t="shared" si="9"/>
        <v>0</v>
      </c>
    </row>
    <row r="184" spans="1:11" ht="12" hidden="1" customHeight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7"/>
        <v>0</v>
      </c>
      <c r="J184" s="17">
        <f t="shared" si="8"/>
        <v>0</v>
      </c>
      <c r="K184" s="17">
        <f t="shared" si="9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7"/>
        <v>0</v>
      </c>
      <c r="J185" s="17">
        <f t="shared" si="8"/>
        <v>0</v>
      </c>
      <c r="K185" s="17">
        <f t="shared" si="9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7"/>
        <v>0</v>
      </c>
      <c r="J186" s="17">
        <f t="shared" si="8"/>
        <v>0</v>
      </c>
      <c r="K186" s="17">
        <f t="shared" si="9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7"/>
        <v>0</v>
      </c>
      <c r="J187" s="17">
        <f t="shared" si="8"/>
        <v>0</v>
      </c>
      <c r="K187" s="17">
        <f t="shared" si="9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7"/>
        <v>0</v>
      </c>
      <c r="J188" s="17">
        <f t="shared" si="8"/>
        <v>0</v>
      </c>
      <c r="K188" s="17">
        <f t="shared" si="9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7"/>
        <v>0</v>
      </c>
      <c r="J189" s="17">
        <f t="shared" si="8"/>
        <v>0</v>
      </c>
      <c r="K189" s="17">
        <f t="shared" si="9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7"/>
        <v>0</v>
      </c>
      <c r="J190" s="17">
        <f t="shared" si="8"/>
        <v>0</v>
      </c>
      <c r="K190" s="17">
        <f t="shared" si="9"/>
        <v>0</v>
      </c>
    </row>
    <row r="191" spans="1:11" ht="15.75" hidden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7"/>
        <v>0</v>
      </c>
      <c r="J191" s="17">
        <f t="shared" si="8"/>
        <v>0</v>
      </c>
      <c r="K191" s="17">
        <f t="shared" si="9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7"/>
        <v>0</v>
      </c>
      <c r="J192" s="17">
        <f t="shared" si="8"/>
        <v>0</v>
      </c>
      <c r="K192" s="17">
        <f t="shared" si="9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7"/>
        <v>0</v>
      </c>
      <c r="J193" s="17">
        <f t="shared" si="8"/>
        <v>0</v>
      </c>
      <c r="K193" s="17">
        <f t="shared" si="9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7"/>
        <v>0</v>
      </c>
      <c r="J194" s="17">
        <f t="shared" si="8"/>
        <v>0</v>
      </c>
      <c r="K194" s="17">
        <f t="shared" si="9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7"/>
        <v>0</v>
      </c>
      <c r="J195" s="17">
        <f t="shared" si="8"/>
        <v>0</v>
      </c>
      <c r="K195" s="17">
        <f t="shared" si="9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7"/>
        <v>0</v>
      </c>
      <c r="J196" s="17">
        <f t="shared" si="8"/>
        <v>0</v>
      </c>
      <c r="K196" s="17">
        <f t="shared" si="9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7"/>
        <v>0</v>
      </c>
      <c r="J197" s="17">
        <f t="shared" si="8"/>
        <v>0</v>
      </c>
      <c r="K197" s="17">
        <f t="shared" si="9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7"/>
        <v>0</v>
      </c>
      <c r="J198" s="17">
        <f t="shared" si="8"/>
        <v>0</v>
      </c>
      <c r="K198" s="17">
        <f t="shared" si="9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7"/>
        <v>0</v>
      </c>
      <c r="J199" s="17">
        <f t="shared" si="8"/>
        <v>0</v>
      </c>
      <c r="K199" s="17">
        <f t="shared" si="9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7"/>
        <v>0</v>
      </c>
      <c r="J200" s="17">
        <f t="shared" si="8"/>
        <v>0</v>
      </c>
      <c r="K200" s="17">
        <f t="shared" si="9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7"/>
        <v>0</v>
      </c>
      <c r="J201" s="17">
        <f t="shared" si="8"/>
        <v>0</v>
      </c>
      <c r="K201" s="17">
        <f t="shared" si="9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7"/>
        <v>0</v>
      </c>
      <c r="J202" s="17">
        <f t="shared" si="8"/>
        <v>0</v>
      </c>
      <c r="K202" s="17">
        <f t="shared" si="9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7"/>
        <v>0</v>
      </c>
      <c r="J203" s="17">
        <f t="shared" si="8"/>
        <v>0</v>
      </c>
      <c r="K203" s="17">
        <f t="shared" si="9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7"/>
        <v>0</v>
      </c>
      <c r="J204" s="17">
        <f t="shared" si="8"/>
        <v>0</v>
      </c>
      <c r="K204" s="17">
        <f t="shared" si="9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7"/>
        <v>0</v>
      </c>
      <c r="J205" s="17">
        <f t="shared" si="8"/>
        <v>0</v>
      </c>
      <c r="K205" s="17">
        <f t="shared" si="9"/>
        <v>0</v>
      </c>
    </row>
    <row r="206" spans="1:11" ht="3.75" hidden="1" customHeight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ref="I206:I221" si="10">ROUND(G206*H206,2)</f>
        <v>0</v>
      </c>
      <c r="J206" s="17">
        <f t="shared" si="8"/>
        <v>0</v>
      </c>
      <c r="K206" s="17">
        <f t="shared" si="9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10"/>
        <v>0</v>
      </c>
      <c r="J207" s="17">
        <f t="shared" si="8"/>
        <v>0</v>
      </c>
      <c r="K207" s="17">
        <f t="shared" si="9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10"/>
        <v>0</v>
      </c>
      <c r="J208" s="17">
        <f t="shared" si="8"/>
        <v>0</v>
      </c>
      <c r="K208" s="17">
        <f t="shared" si="9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10"/>
        <v>0</v>
      </c>
      <c r="J209" s="17">
        <f t="shared" si="8"/>
        <v>0</v>
      </c>
      <c r="K209" s="17">
        <f t="shared" si="9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10"/>
        <v>0</v>
      </c>
      <c r="J210" s="17">
        <f t="shared" si="8"/>
        <v>0</v>
      </c>
      <c r="K210" s="17">
        <f t="shared" si="9"/>
        <v>0</v>
      </c>
    </row>
    <row r="211" spans="1:11" ht="15.75" hidden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10"/>
        <v>0</v>
      </c>
      <c r="J211" s="17">
        <f t="shared" si="8"/>
        <v>0</v>
      </c>
      <c r="K211" s="17">
        <f t="shared" si="9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si="10"/>
        <v>0</v>
      </c>
      <c r="J212" s="17">
        <f t="shared" si="8"/>
        <v>0</v>
      </c>
      <c r="K212" s="17">
        <f t="shared" si="9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10"/>
        <v>0</v>
      </c>
      <c r="J213" s="17">
        <f t="shared" si="8"/>
        <v>0</v>
      </c>
      <c r="K213" s="17">
        <f t="shared" si="9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10"/>
        <v>0</v>
      </c>
      <c r="J214" s="17">
        <f t="shared" si="8"/>
        <v>0</v>
      </c>
      <c r="K214" s="17">
        <f t="shared" si="9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10"/>
        <v>0</v>
      </c>
      <c r="J215" s="17">
        <f t="shared" si="8"/>
        <v>0</v>
      </c>
      <c r="K215" s="17">
        <f t="shared" si="9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10"/>
        <v>0</v>
      </c>
      <c r="J216" s="17">
        <f t="shared" si="8"/>
        <v>0</v>
      </c>
      <c r="K216" s="17">
        <f t="shared" si="9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10"/>
        <v>0</v>
      </c>
      <c r="J217" s="17">
        <f t="shared" si="8"/>
        <v>0</v>
      </c>
      <c r="K217" s="17">
        <f t="shared" si="9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10"/>
        <v>0</v>
      </c>
      <c r="J218" s="17">
        <f t="shared" si="8"/>
        <v>0</v>
      </c>
      <c r="K218" s="17">
        <f t="shared" si="9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10"/>
        <v>0</v>
      </c>
      <c r="J219" s="17">
        <f t="shared" si="8"/>
        <v>0</v>
      </c>
      <c r="K219" s="17">
        <f t="shared" si="9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8"/>
        <v>0</v>
      </c>
      <c r="K220" s="17">
        <f t="shared" si="9"/>
        <v>0</v>
      </c>
    </row>
    <row r="221" spans="1:11" ht="15.75" hidden="1" x14ac:dyDescent="0.25">
      <c r="A221" s="10"/>
      <c r="B221" s="10"/>
      <c r="C221" s="15"/>
      <c r="D221" s="12"/>
      <c r="E221" s="12"/>
      <c r="F221" s="13"/>
      <c r="G221" s="14"/>
      <c r="H221" s="8"/>
      <c r="I221" s="16">
        <f t="shared" si="10"/>
        <v>0</v>
      </c>
      <c r="J221" s="17">
        <f t="shared" si="8"/>
        <v>0</v>
      </c>
      <c r="K221" s="17">
        <f t="shared" si="9"/>
        <v>0</v>
      </c>
    </row>
    <row r="222" spans="1:11" ht="36" customHeight="1" x14ac:dyDescent="0.25">
      <c r="D222" s="9"/>
      <c r="E222" s="9"/>
      <c r="F222" s="9"/>
      <c r="G222" s="33" t="s">
        <v>5</v>
      </c>
      <c r="H222" s="33"/>
      <c r="I222" s="20">
        <f>SUM(I14:I221)</f>
        <v>0</v>
      </c>
      <c r="J222" s="18">
        <f>SUM(J14:J221)</f>
        <v>0</v>
      </c>
      <c r="K222" s="18">
        <f>SUM(K14:K221)</f>
        <v>0</v>
      </c>
    </row>
    <row r="223" spans="1:11" s="4" customFormat="1" ht="57" x14ac:dyDescent="0.25">
      <c r="C223" s="1"/>
      <c r="D223" s="1"/>
      <c r="E223" s="1"/>
      <c r="F223" s="1"/>
      <c r="G223" s="19" t="s">
        <v>7</v>
      </c>
      <c r="H223" s="23">
        <f>SUM(I222:K222)</f>
        <v>0</v>
      </c>
    </row>
    <row r="224" spans="1:11" s="4" customFormat="1" ht="15.75" x14ac:dyDescent="0.25">
      <c r="C224" s="1"/>
      <c r="D224" s="1"/>
      <c r="E224" s="1"/>
      <c r="F224" s="1"/>
    </row>
    <row r="225" spans="2:11" s="4" customFormat="1" ht="15.75" x14ac:dyDescent="0.25">
      <c r="B225" s="4" t="s">
        <v>113</v>
      </c>
      <c r="C225" s="28" t="s">
        <v>117</v>
      </c>
    </row>
    <row r="226" spans="2:11" s="4" customFormat="1" ht="15.75" x14ac:dyDescent="0.25"/>
    <row r="227" spans="2:11" s="4" customFormat="1" ht="15.75" x14ac:dyDescent="0.25"/>
    <row r="228" spans="2:11" s="4" customFormat="1" ht="15.75" x14ac:dyDescent="0.25"/>
    <row r="229" spans="2:11" s="4" customFormat="1" ht="15.75" x14ac:dyDescent="0.25"/>
    <row r="230" spans="2:11" s="4" customFormat="1" ht="15.75" x14ac:dyDescent="0.25"/>
    <row r="231" spans="2:11" ht="15.75" x14ac:dyDescent="0.25">
      <c r="C231" s="4"/>
      <c r="D231" s="4"/>
      <c r="E231" s="4"/>
      <c r="F231" s="4"/>
      <c r="G231"/>
      <c r="H231"/>
      <c r="I231"/>
      <c r="J231"/>
      <c r="K231"/>
    </row>
    <row r="232" spans="2:11" ht="15.75" x14ac:dyDescent="0.25">
      <c r="B232" s="4" t="s">
        <v>0</v>
      </c>
      <c r="D232" s="4"/>
      <c r="E232" s="4"/>
      <c r="F232" s="4"/>
    </row>
    <row r="233" spans="2:11" ht="15.75" x14ac:dyDescent="0.25">
      <c r="B233" s="4" t="s">
        <v>1</v>
      </c>
      <c r="D233" s="4"/>
      <c r="E233" s="4"/>
      <c r="F233" s="4"/>
    </row>
    <row r="234" spans="2:11" x14ac:dyDescent="0.25">
      <c r="C234" s="3"/>
      <c r="D234"/>
      <c r="E234"/>
      <c r="F234"/>
    </row>
  </sheetData>
  <mergeCells count="11">
    <mergeCell ref="I12:I13"/>
    <mergeCell ref="B11:K11"/>
    <mergeCell ref="B2:K2"/>
    <mergeCell ref="G222:H222"/>
    <mergeCell ref="B12:B13"/>
    <mergeCell ref="C12:C13"/>
    <mergeCell ref="D12:D13"/>
    <mergeCell ref="F12:F13"/>
    <mergeCell ref="G12:G13"/>
    <mergeCell ref="H12:H13"/>
    <mergeCell ref="E12:E13"/>
  </mergeCells>
  <phoneticPr fontId="13" type="noConversion"/>
  <pageMargins left="0.35433070866141736" right="0.19685039370078741" top="0.74803149606299213" bottom="0.74803149606299213" header="0.31496062992125984" footer="0.31496062992125984"/>
  <pageSetup paperSize="9" scale="28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2024-10-11T07:58:16Z</dcterms:modified>
</cp:coreProperties>
</file>