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orota.gorny\Desktop\Przetarg 2025\Załączniki\Załącznik nr 1 - Formularze Ofertowe\"/>
    </mc:Choice>
  </mc:AlternateContent>
  <xr:revisionPtr revIDLastSave="0" documentId="13_ncr:1_{A6AFD48B-9490-487A-9ADF-D2E46D4CB91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73" i="1" l="1"/>
  <c r="I72" i="1"/>
  <c r="K72" i="1" s="1"/>
  <c r="L72" i="1" s="1"/>
  <c r="I71" i="1"/>
  <c r="I70" i="1"/>
  <c r="I69" i="1"/>
  <c r="I68" i="1"/>
  <c r="I67" i="1"/>
  <c r="K67" i="1" s="1"/>
  <c r="I66" i="1"/>
  <c r="I65" i="1"/>
  <c r="I64" i="1"/>
  <c r="I63" i="1"/>
  <c r="K63" i="1" s="1"/>
  <c r="I62" i="1"/>
  <c r="I61" i="1"/>
  <c r="I60" i="1"/>
  <c r="I59" i="1"/>
  <c r="I58" i="1"/>
  <c r="I57" i="1"/>
  <c r="I56" i="1"/>
  <c r="I55" i="1"/>
  <c r="K55" i="1" s="1"/>
  <c r="I54" i="1"/>
  <c r="I53" i="1"/>
  <c r="I52" i="1"/>
  <c r="I51" i="1"/>
  <c r="I50" i="1"/>
  <c r="I47" i="1"/>
  <c r="I42" i="1"/>
  <c r="I37" i="1"/>
  <c r="K37" i="1" s="1"/>
  <c r="I32" i="1"/>
  <c r="L70" i="1" l="1"/>
  <c r="L65" i="1"/>
  <c r="L59" i="1"/>
  <c r="L71" i="1"/>
  <c r="L56" i="1"/>
  <c r="L57" i="1"/>
  <c r="L66" i="1"/>
  <c r="L61" i="1"/>
  <c r="L73" i="1"/>
  <c r="K51" i="1"/>
  <c r="L51" i="1" s="1"/>
  <c r="L67" i="1"/>
  <c r="K59" i="1"/>
  <c r="L63" i="1"/>
  <c r="K42" i="1"/>
  <c r="L42" i="1" s="1"/>
  <c r="K52" i="1"/>
  <c r="L52" i="1" s="1"/>
  <c r="K56" i="1"/>
  <c r="K60" i="1"/>
  <c r="L60" i="1" s="1"/>
  <c r="K64" i="1"/>
  <c r="L64" i="1" s="1"/>
  <c r="K68" i="1"/>
  <c r="L68" i="1" s="1"/>
  <c r="L55" i="1"/>
  <c r="K47" i="1"/>
  <c r="L47" i="1" s="1"/>
  <c r="K53" i="1"/>
  <c r="L53" i="1" s="1"/>
  <c r="K57" i="1"/>
  <c r="K61" i="1"/>
  <c r="K65" i="1"/>
  <c r="K69" i="1"/>
  <c r="L69" i="1" s="1"/>
  <c r="K73" i="1"/>
  <c r="L37" i="1"/>
  <c r="F75" i="1"/>
  <c r="K32" i="1"/>
  <c r="L32" i="1" s="1"/>
  <c r="K50" i="1"/>
  <c r="L50" i="1" s="1"/>
  <c r="K54" i="1"/>
  <c r="L54" i="1" s="1"/>
  <c r="K58" i="1"/>
  <c r="L58" i="1" s="1"/>
  <c r="K62" i="1"/>
  <c r="L62" i="1" s="1"/>
  <c r="K66" i="1"/>
  <c r="K70" i="1"/>
  <c r="K71" i="1"/>
  <c r="F76" i="1" l="1"/>
  <c r="B26" i="1" s="1"/>
</calcChain>
</file>

<file path=xl/sharedStrings.xml><?xml version="1.0" encoding="utf-8"?>
<sst xmlns="http://schemas.openxmlformats.org/spreadsheetml/2006/main" count="199" uniqueCount="121">
  <si>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</si>
  <si>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</si>
  <si>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</si>
  <si>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</si>
  <si>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</si>
  <si>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</si>
  <si>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</si>
  <si>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</si>
  <si>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</si>
  <si>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</si>
  <si>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</si>
  <si>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</si>
  <si>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</si>
  <si>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</si>
  <si>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</si>
  <si>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</si>
  <si>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</si>
  <si>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</si>
  <si>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</si>
  <si>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</si>
  <si>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</si>
  <si>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</si>
  <si>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</si>
  <si>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</si>
  <si>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</si>
  <si>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</si>
  <si>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</si>
  <si>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</si>
  <si>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</si>
  <si>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</si>
  <si>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</si>
  <si>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</si>
  <si>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</si>
  <si>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</si>
  <si>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</si>
  <si>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</si>
  <si>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</si>
  <si>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</si>
  <si>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</si>
  <si>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</si>
  <si>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</si>
  <si>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</si>
  <si>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</si>
  <si>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</si>
  <si>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</si>
  <si>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</si>
  <si>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</si>
  <si>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</si>
  <si>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</si>
  <si>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</si>
  <si>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</si>
  <si>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</si>
  <si>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</si>
  <si>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</si>
  <si>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</si>
  <si>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151</t>
  </si>
  <si>
    <t>PUŁ-WT</t>
  </si>
  <si>
    <t>Wykładanie pułapek na szkodniki wtórne</t>
  </si>
  <si>
    <t>152</t>
  </si>
  <si>
    <t>KOR-P</t>
  </si>
  <si>
    <t>Korowanie pułapek i niszczenie kory</t>
  </si>
  <si>
    <t>154</t>
  </si>
  <si>
    <t>PUŁF</t>
  </si>
  <si>
    <t>Wykładanie lub zdejmowanie pułapek feromonowych na szkodniki wtórne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</si>
  <si>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</si>
  <si>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</si>
  <si>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</si>
  <si>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</si>
  <si>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</si>
  <si>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</si>
  <si>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</si>
  <si>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</si>
  <si>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</si>
  <si>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</si>
  <si>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</si>
  <si>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</si>
  <si>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</si>
  <si>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</si>
  <si>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</si>
  <si>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</si>
  <si>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</si>
  <si>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</si>
  <si>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</si>
  <si>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</si>
  <si>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</si>
  <si>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</si>
  <si>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</si>
  <si>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</si>
  <si>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</si>
  <si>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</si>
  <si>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</si>
  <si>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</si>
  <si>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</si>
  <si>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</si>
  <si>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</si>
  <si>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</si>
  <si>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</si>
  <si>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</si>
  <si>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</si>
  <si>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</si>
  <si>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Ustroń</t>
  </si>
  <si>
    <t xml:space="preserve">43-450 Ustroń; 3 Maja;108                    </t>
  </si>
  <si>
    <t>Odpowiadając na ogłoszenie o przetargu nieograniczonym na „Wykonywanie usług z zakresu gospodarki leśnej na terenie Nadleśnictwa Ustroń w roku 2025''  składamy niniejszym ofertę na pakiet 12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</si>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</sst>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4"/>
  <sheetViews>
    <sheetView tabSelected="1" workbookViewId="0">
      <selection activeCell="S46" sqref="S4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7" t="s">
        <v>94</v>
      </c>
      <c r="J2" s="37"/>
      <c r="K2" s="37"/>
      <c r="L2" s="37"/>
      <c r="M2" s="37"/>
      <c r="N2" s="37"/>
      <c r="O2" s="37"/>
    </row>
    <row r="3" spans="2:15" s="1" customFormat="1" ht="28.7" customHeight="1" x14ac:dyDescent="0.2">
      <c r="B3" s="12"/>
      <c r="C3" s="12"/>
      <c r="D3" s="12"/>
      <c r="E3" s="12"/>
    </row>
    <row r="4" spans="2:15" s="1" customFormat="1" ht="2.65" customHeight="1" x14ac:dyDescent="0.2">
      <c r="B4" s="22"/>
      <c r="C4" s="22"/>
      <c r="D4" s="22"/>
    </row>
    <row r="5" spans="2:15" s="1" customFormat="1" ht="28.7" customHeight="1" x14ac:dyDescent="0.2">
      <c r="B5" s="12"/>
      <c r="C5" s="12"/>
      <c r="D5" s="12"/>
      <c r="E5" s="12"/>
    </row>
    <row r="6" spans="2:15" s="1" customFormat="1" ht="2.65" customHeight="1" x14ac:dyDescent="0.2">
      <c r="B6" s="22"/>
      <c r="C6" s="22"/>
      <c r="D6" s="22"/>
    </row>
    <row r="7" spans="2:15" s="1" customFormat="1" ht="28.7" customHeight="1" x14ac:dyDescent="0.2">
      <c r="B7" s="12"/>
      <c r="C7" s="12"/>
      <c r="D7" s="12"/>
      <c r="E7" s="12"/>
    </row>
    <row r="8" spans="2:15" s="1" customFormat="1" ht="5.25" customHeight="1" x14ac:dyDescent="0.2">
      <c r="B8" s="22"/>
      <c r="C8" s="22"/>
      <c r="D8" s="22"/>
    </row>
    <row r="9" spans="2:15" s="1" customFormat="1" ht="4.3499999999999996" customHeight="1" x14ac:dyDescent="0.2"/>
    <row r="10" spans="2:15" s="1" customFormat="1" ht="6.95" customHeight="1" x14ac:dyDescent="0.2">
      <c r="B10" s="13" t="s">
        <v>95</v>
      </c>
      <c r="C10" s="13"/>
      <c r="D10" s="13"/>
    </row>
    <row r="11" spans="2:15" s="1" customFormat="1" ht="12.2" customHeight="1" x14ac:dyDescent="0.2">
      <c r="B11" s="13"/>
      <c r="C11" s="13"/>
      <c r="D11" s="13"/>
      <c r="G11" s="31" t="s">
        <v>96</v>
      </c>
      <c r="H11" s="31"/>
      <c r="I11" s="31"/>
      <c r="J11" s="31"/>
      <c r="K11" s="31"/>
      <c r="L11" s="31"/>
      <c r="M11" s="31"/>
      <c r="N11" s="31"/>
    </row>
    <row r="12" spans="2:15" s="1" customFormat="1" ht="7.9" customHeight="1" x14ac:dyDescent="0.2">
      <c r="G12" s="31"/>
      <c r="H12" s="31"/>
      <c r="I12" s="31"/>
      <c r="J12" s="31"/>
      <c r="K12" s="31"/>
      <c r="L12" s="31"/>
      <c r="M12" s="31"/>
      <c r="N12" s="31"/>
    </row>
    <row r="13" spans="2:15" s="1" customFormat="1" ht="20.25" customHeight="1" x14ac:dyDescent="0.2"/>
    <row r="14" spans="2:15" s="1" customFormat="1" ht="24" customHeight="1" x14ac:dyDescent="0.2">
      <c r="E14" s="24" t="s">
        <v>97</v>
      </c>
      <c r="F14" s="24"/>
      <c r="G14" s="24"/>
    </row>
    <row r="15" spans="2:15" s="1" customFormat="1" ht="43.15" customHeight="1" x14ac:dyDescent="0.2"/>
    <row r="16" spans="2:15" s="1" customFormat="1" ht="20.85" customHeight="1" x14ac:dyDescent="0.2">
      <c r="B16" s="11" t="s">
        <v>98</v>
      </c>
      <c r="C16" s="11"/>
      <c r="D16" s="11"/>
      <c r="E16" s="11"/>
      <c r="F16" s="11"/>
      <c r="G16" s="11"/>
      <c r="H16" s="11"/>
      <c r="I16" s="11"/>
    </row>
    <row r="17" spans="2:13" s="1" customFormat="1" ht="2.65" customHeight="1" x14ac:dyDescent="0.2"/>
    <row r="18" spans="2:13" s="1" customFormat="1" ht="20.85" customHeight="1" x14ac:dyDescent="0.2">
      <c r="B18" s="11" t="s">
        <v>99</v>
      </c>
      <c r="C18" s="11"/>
      <c r="D18" s="11"/>
      <c r="E18" s="11"/>
      <c r="F18" s="11"/>
      <c r="G18" s="11"/>
      <c r="H18" s="11"/>
      <c r="I18" s="11"/>
    </row>
    <row r="19" spans="2:13" s="1" customFormat="1" ht="2.65" customHeight="1" x14ac:dyDescent="0.2"/>
    <row r="20" spans="2:13" s="1" customFormat="1" ht="20.85" customHeight="1" x14ac:dyDescent="0.2">
      <c r="B20" s="11" t="s">
        <v>100</v>
      </c>
      <c r="C20" s="11"/>
      <c r="D20" s="11"/>
      <c r="E20" s="11"/>
      <c r="F20" s="11"/>
      <c r="G20" s="11"/>
      <c r="H20" s="11"/>
      <c r="I20" s="11"/>
    </row>
    <row r="21" spans="2:13" s="1" customFormat="1" ht="2.65" customHeight="1" x14ac:dyDescent="0.2"/>
    <row r="22" spans="2:13" s="1" customFormat="1" ht="20.85" customHeight="1" x14ac:dyDescent="0.2">
      <c r="B22" s="11" t="s">
        <v>101</v>
      </c>
      <c r="C22" s="11"/>
      <c r="D22" s="11"/>
      <c r="E22" s="11"/>
      <c r="F22" s="11"/>
      <c r="G22" s="11"/>
      <c r="H22" s="11"/>
      <c r="I22" s="11"/>
    </row>
    <row r="23" spans="2:13" s="1" customFormat="1" ht="34.700000000000003" customHeight="1" x14ac:dyDescent="0.2"/>
    <row r="24" spans="2:13" s="1" customFormat="1" ht="50.1" customHeight="1" x14ac:dyDescent="0.2">
      <c r="B24" s="20" t="s">
        <v>102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3" s="1" customFormat="1" ht="2.65" customHeight="1" x14ac:dyDescent="0.2"/>
    <row r="26" spans="2:13" s="1" customFormat="1" ht="55.5" customHeight="1" x14ac:dyDescent="0.2">
      <c r="B26" s="21" t="str">
        <f xml:space="preserve"> "1.  Za wykonanie przedmiotu zamówienia w tym Pakiecie oferujemy następujące wynagrodzenie brutto: " &amp; TEXT(F76,"#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1" t="s">
        <v>103</v>
      </c>
      <c r="C29" s="11"/>
      <c r="D29" s="11"/>
      <c r="E29" s="11"/>
      <c r="F29" s="11"/>
      <c r="G29" s="11"/>
      <c r="H29" s="11"/>
      <c r="I29" s="11"/>
      <c r="J29" s="11"/>
      <c r="K29" s="11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120</v>
      </c>
      <c r="M31" s="38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2558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2">
        <f>ROUND(I32+ K32,2)</f>
        <v>0</v>
      </c>
      <c r="M32" s="33"/>
    </row>
    <row r="33" spans="2:13" s="1" customFormat="1" ht="3.2" customHeight="1" x14ac:dyDescent="0.2"/>
    <row r="34" spans="2:13" s="1" customFormat="1" ht="18.2" customHeight="1" x14ac:dyDescent="0.2">
      <c r="B34" s="11" t="s">
        <v>104</v>
      </c>
      <c r="C34" s="11"/>
      <c r="D34" s="11"/>
      <c r="E34" s="11"/>
      <c r="F34" s="11"/>
      <c r="G34" s="11"/>
      <c r="H34" s="11"/>
      <c r="I34" s="11"/>
      <c r="J34" s="11"/>
      <c r="K34" s="11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8" t="s">
        <v>120</v>
      </c>
      <c r="M36" s="38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650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2">
        <f>ROUND(I37+ K37,2)</f>
        <v>0</v>
      </c>
      <c r="M37" s="33"/>
    </row>
    <row r="38" spans="2:13" s="1" customFormat="1" ht="3.2" customHeight="1" x14ac:dyDescent="0.2"/>
    <row r="39" spans="2:13" s="1" customFormat="1" ht="18.2" customHeight="1" x14ac:dyDescent="0.2">
      <c r="B39" s="11" t="s">
        <v>105</v>
      </c>
      <c r="C39" s="11"/>
      <c r="D39" s="11"/>
      <c r="E39" s="11"/>
      <c r="F39" s="11"/>
      <c r="G39" s="11"/>
      <c r="H39" s="11"/>
      <c r="I39" s="11"/>
      <c r="J39" s="11"/>
      <c r="K39" s="11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8" t="s">
        <v>120</v>
      </c>
      <c r="M41" s="38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185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32">
        <f>ROUND(I42+ K42,2)</f>
        <v>0</v>
      </c>
      <c r="M42" s="33"/>
    </row>
    <row r="43" spans="2:13" s="1" customFormat="1" ht="3.2" customHeight="1" x14ac:dyDescent="0.2"/>
    <row r="44" spans="2:13" s="1" customFormat="1" ht="18.2" customHeight="1" x14ac:dyDescent="0.2">
      <c r="B44" s="11" t="s">
        <v>106</v>
      </c>
      <c r="C44" s="11"/>
      <c r="D44" s="11"/>
      <c r="E44" s="11"/>
      <c r="F44" s="11"/>
      <c r="G44" s="11"/>
      <c r="H44" s="11"/>
      <c r="I44" s="11"/>
      <c r="J44" s="11"/>
      <c r="K44" s="11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8" t="s">
        <v>120</v>
      </c>
      <c r="M46" s="38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807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32">
        <f>ROUND(I47+ K47,2)</f>
        <v>0</v>
      </c>
      <c r="M47" s="33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8" t="s">
        <v>120</v>
      </c>
      <c r="M49" s="38"/>
    </row>
    <row r="50" spans="2:13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290</v>
      </c>
      <c r="H50" s="10">
        <v>0</v>
      </c>
      <c r="I50" s="9">
        <f t="shared" ref="I50:I73" si="0">ROUND(G50* H50,2)</f>
        <v>0</v>
      </c>
      <c r="J50" s="5">
        <v>8</v>
      </c>
      <c r="K50" s="9">
        <f t="shared" ref="K50:K73" si="1">ROUND(I50* J50/100,2)</f>
        <v>0</v>
      </c>
      <c r="L50" s="32">
        <f t="shared" ref="L50:L73" si="2">ROUND(I50+ K50,2)</f>
        <v>0</v>
      </c>
      <c r="M50" s="33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17</v>
      </c>
      <c r="G51" s="8">
        <v>230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32">
        <f t="shared" si="2"/>
        <v>0</v>
      </c>
      <c r="M51" s="33"/>
    </row>
    <row r="52" spans="2:13" s="1" customFormat="1" ht="28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24</v>
      </c>
      <c r="G52" s="8">
        <v>140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32">
        <f t="shared" si="2"/>
        <v>0</v>
      </c>
      <c r="M52" s="33"/>
    </row>
    <row r="53" spans="2:13" s="1" customFormat="1" ht="19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24</v>
      </c>
      <c r="G53" s="8">
        <v>80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32">
        <f t="shared" si="2"/>
        <v>0</v>
      </c>
      <c r="M53" s="33"/>
    </row>
    <row r="54" spans="2:13" s="1" customFormat="1" ht="28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31</v>
      </c>
      <c r="G54" s="8">
        <v>1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32">
        <f t="shared" si="2"/>
        <v>0</v>
      </c>
      <c r="M54" s="33"/>
    </row>
    <row r="55" spans="2:13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31</v>
      </c>
      <c r="G55" s="8">
        <v>1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32">
        <f t="shared" si="2"/>
        <v>0</v>
      </c>
      <c r="M55" s="33"/>
    </row>
    <row r="56" spans="2:13" s="1" customFormat="1" ht="28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31</v>
      </c>
      <c r="G56" s="8">
        <v>1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32">
        <f t="shared" si="2"/>
        <v>0</v>
      </c>
      <c r="M56" s="33"/>
    </row>
    <row r="57" spans="2:13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31</v>
      </c>
      <c r="G57" s="8">
        <v>7.11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32">
        <f t="shared" si="2"/>
        <v>0</v>
      </c>
      <c r="M57" s="33"/>
    </row>
    <row r="58" spans="2:13" s="1" customFormat="1" ht="19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31</v>
      </c>
      <c r="G58" s="8">
        <v>40.83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32">
        <f t="shared" si="2"/>
        <v>0</v>
      </c>
      <c r="M58" s="33"/>
    </row>
    <row r="59" spans="2:13" s="1" customFormat="1" ht="28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31</v>
      </c>
      <c r="G59" s="8">
        <v>2.9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2">
        <f t="shared" si="2"/>
        <v>0</v>
      </c>
      <c r="M59" s="33"/>
    </row>
    <row r="60" spans="2:13" s="1" customFormat="1" ht="19.7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50</v>
      </c>
      <c r="G60" s="8">
        <v>100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32">
        <f t="shared" si="2"/>
        <v>0</v>
      </c>
      <c r="M60" s="33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54</v>
      </c>
      <c r="G61" s="8">
        <v>20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32">
        <f t="shared" si="2"/>
        <v>0</v>
      </c>
      <c r="M61" s="33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54</v>
      </c>
      <c r="G62" s="8">
        <v>10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32">
        <f t="shared" si="2"/>
        <v>0</v>
      </c>
      <c r="M62" s="33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13</v>
      </c>
      <c r="G63" s="8">
        <v>10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32">
        <f t="shared" si="2"/>
        <v>0</v>
      </c>
      <c r="M63" s="33"/>
    </row>
    <row r="64" spans="2:13" s="1" customFormat="1" ht="28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54</v>
      </c>
      <c r="G64" s="8">
        <v>56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32">
        <f t="shared" si="2"/>
        <v>0</v>
      </c>
      <c r="M64" s="33"/>
    </row>
    <row r="65" spans="2:14" s="1" customFormat="1" ht="28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54</v>
      </c>
      <c r="G65" s="8">
        <v>30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32">
        <f t="shared" si="2"/>
        <v>0</v>
      </c>
      <c r="M65" s="33"/>
    </row>
    <row r="66" spans="2:14" s="1" customFormat="1" ht="28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54</v>
      </c>
      <c r="G66" s="8">
        <v>100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32">
        <f t="shared" si="2"/>
        <v>0</v>
      </c>
      <c r="M66" s="33"/>
    </row>
    <row r="67" spans="2:14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50</v>
      </c>
      <c r="G67" s="8">
        <v>772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32">
        <f t="shared" si="2"/>
        <v>0</v>
      </c>
      <c r="M67" s="33"/>
    </row>
    <row r="68" spans="2:14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72</v>
      </c>
      <c r="F68" s="6" t="s">
        <v>50</v>
      </c>
      <c r="G68" s="8">
        <v>80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32">
        <f t="shared" si="2"/>
        <v>0</v>
      </c>
      <c r="M68" s="33"/>
    </row>
    <row r="69" spans="2:14" s="1" customFormat="1" ht="19.7" customHeight="1" x14ac:dyDescent="0.2">
      <c r="B69" s="5">
        <v>24</v>
      </c>
      <c r="C69" s="6" t="s">
        <v>75</v>
      </c>
      <c r="D69" s="6" t="s">
        <v>76</v>
      </c>
      <c r="E69" s="7" t="s">
        <v>77</v>
      </c>
      <c r="F69" s="6" t="s">
        <v>50</v>
      </c>
      <c r="G69" s="8">
        <v>20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32">
        <f t="shared" si="2"/>
        <v>0</v>
      </c>
      <c r="M69" s="33"/>
    </row>
    <row r="70" spans="2:14" s="1" customFormat="1" ht="19.7" customHeight="1" x14ac:dyDescent="0.2">
      <c r="B70" s="5">
        <v>25</v>
      </c>
      <c r="C70" s="6" t="s">
        <v>78</v>
      </c>
      <c r="D70" s="6" t="s">
        <v>79</v>
      </c>
      <c r="E70" s="7" t="s">
        <v>80</v>
      </c>
      <c r="F70" s="6" t="s">
        <v>50</v>
      </c>
      <c r="G70" s="8">
        <v>98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32">
        <f t="shared" si="2"/>
        <v>0</v>
      </c>
      <c r="M70" s="33"/>
    </row>
    <row r="71" spans="2:14" s="1" customFormat="1" ht="19.7" customHeight="1" x14ac:dyDescent="0.2">
      <c r="B71" s="5">
        <v>26</v>
      </c>
      <c r="C71" s="6" t="s">
        <v>81</v>
      </c>
      <c r="D71" s="6" t="s">
        <v>82</v>
      </c>
      <c r="E71" s="7" t="s">
        <v>80</v>
      </c>
      <c r="F71" s="6" t="s">
        <v>50</v>
      </c>
      <c r="G71" s="8">
        <v>66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32">
        <f t="shared" si="2"/>
        <v>0</v>
      </c>
      <c r="M71" s="33"/>
    </row>
    <row r="72" spans="2:14" s="1" customFormat="1" ht="19.7" customHeight="1" x14ac:dyDescent="0.2">
      <c r="B72" s="5">
        <v>27</v>
      </c>
      <c r="C72" s="6" t="s">
        <v>83</v>
      </c>
      <c r="D72" s="6" t="s">
        <v>84</v>
      </c>
      <c r="E72" s="7" t="s">
        <v>85</v>
      </c>
      <c r="F72" s="6" t="s">
        <v>50</v>
      </c>
      <c r="G72" s="8">
        <v>97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32">
        <f t="shared" si="2"/>
        <v>0</v>
      </c>
      <c r="M72" s="33"/>
    </row>
    <row r="73" spans="2:14" s="1" customFormat="1" ht="19.7" customHeight="1" x14ac:dyDescent="0.2">
      <c r="B73" s="5">
        <v>28</v>
      </c>
      <c r="C73" s="6" t="s">
        <v>86</v>
      </c>
      <c r="D73" s="6" t="s">
        <v>87</v>
      </c>
      <c r="E73" s="7" t="s">
        <v>85</v>
      </c>
      <c r="F73" s="6" t="s">
        <v>50</v>
      </c>
      <c r="G73" s="8">
        <v>75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32">
        <f t="shared" si="2"/>
        <v>0</v>
      </c>
      <c r="M73" s="33"/>
    </row>
    <row r="74" spans="2:14" s="1" customFormat="1" ht="55.9" customHeight="1" x14ac:dyDescent="0.2"/>
    <row r="75" spans="2:14" s="1" customFormat="1" ht="21.4" customHeight="1" x14ac:dyDescent="0.2">
      <c r="B75" s="23" t="s">
        <v>88</v>
      </c>
      <c r="C75" s="23"/>
      <c r="D75" s="23"/>
      <c r="E75" s="23"/>
      <c r="F75" s="25">
        <f>ROUND(I32+I37+I42+I47+I50+I51+I52+I53+I54+I55+I56+I57+I58+I59+I60+I61+I62+I63+I64+I65+I66+I67+I68+I69+I70+I71+I72+I73,2)</f>
        <v>0</v>
      </c>
      <c r="G75" s="26"/>
      <c r="H75" s="26"/>
      <c r="I75" s="26"/>
      <c r="J75" s="26"/>
      <c r="K75" s="26"/>
      <c r="L75" s="26"/>
      <c r="M75" s="27"/>
    </row>
    <row r="76" spans="2:14" s="1" customFormat="1" ht="21.4" customHeight="1" x14ac:dyDescent="0.2">
      <c r="B76" s="23" t="s">
        <v>89</v>
      </c>
      <c r="C76" s="23"/>
      <c r="D76" s="23"/>
      <c r="E76" s="23"/>
      <c r="F76" s="28">
        <f>ROUND(L32+L37+L42+L47+L50+L51+L52+L53+L54+L55+L56+L57+L58+L59+L60+L61+L62+L63+L64+L65+L66+L67+L68+L69+L70+L71+L72+L73,2)</f>
        <v>0</v>
      </c>
      <c r="G76" s="29"/>
      <c r="H76" s="29"/>
      <c r="I76" s="29"/>
      <c r="J76" s="29"/>
      <c r="K76" s="29"/>
      <c r="L76" s="29"/>
      <c r="M76" s="30"/>
    </row>
    <row r="77" spans="2:14" s="1" customFormat="1" ht="11.1" customHeight="1" x14ac:dyDescent="0.2"/>
    <row r="78" spans="2:14" s="1" customFormat="1" ht="80.099999999999994" customHeight="1" x14ac:dyDescent="0.2">
      <c r="B78" s="14" t="s">
        <v>107</v>
      </c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</row>
    <row r="79" spans="2:14" s="1" customFormat="1" ht="2.65" customHeight="1" x14ac:dyDescent="0.2"/>
    <row r="80" spans="2:14" s="1" customFormat="1" ht="110.1" customHeight="1" x14ac:dyDescent="0.2">
      <c r="B80" s="14" t="s">
        <v>108</v>
      </c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</row>
    <row r="81" spans="2:14" s="1" customFormat="1" ht="5.25" customHeight="1" x14ac:dyDescent="0.2"/>
    <row r="82" spans="2:14" s="1" customFormat="1" ht="110.1" customHeight="1" x14ac:dyDescent="0.2">
      <c r="B82" s="15" t="s">
        <v>109</v>
      </c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2:14" s="1" customFormat="1" ht="5.25" customHeight="1" x14ac:dyDescent="0.2"/>
    <row r="84" spans="2:14" s="1" customFormat="1" ht="37.9" customHeight="1" x14ac:dyDescent="0.2">
      <c r="B84" s="18" t="s">
        <v>90</v>
      </c>
      <c r="C84" s="18"/>
      <c r="D84" s="18"/>
      <c r="E84" s="18"/>
      <c r="F84" s="34" t="s">
        <v>91</v>
      </c>
      <c r="G84" s="34"/>
      <c r="H84" s="34"/>
      <c r="I84" s="34"/>
      <c r="J84" s="34"/>
      <c r="K84" s="34"/>
      <c r="L84" s="34"/>
    </row>
    <row r="85" spans="2:14" s="1" customFormat="1" ht="28.7" customHeight="1" x14ac:dyDescent="0.2"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</row>
    <row r="86" spans="2:14" s="1" customFormat="1" ht="28.7" customHeight="1" x14ac:dyDescent="0.2"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</row>
    <row r="87" spans="2:14" s="1" customFormat="1" ht="28.7" customHeight="1" x14ac:dyDescent="0.2"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</row>
    <row r="88" spans="2:14" s="1" customFormat="1" ht="28.7" customHeight="1" x14ac:dyDescent="0.2"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</row>
    <row r="89" spans="2:14" s="1" customFormat="1" ht="2.65" customHeight="1" x14ac:dyDescent="0.2"/>
    <row r="90" spans="2:14" s="1" customFormat="1" ht="203.1" customHeight="1" x14ac:dyDescent="0.2">
      <c r="B90" s="14" t="s">
        <v>110</v>
      </c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</row>
    <row r="91" spans="2:14" s="1" customFormat="1" ht="2.65" customHeight="1" x14ac:dyDescent="0.2"/>
    <row r="92" spans="2:14" s="1" customFormat="1" ht="36.950000000000003" customHeight="1" x14ac:dyDescent="0.2">
      <c r="B92" s="17" t="s">
        <v>111</v>
      </c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</row>
    <row r="93" spans="2:14" s="1" customFormat="1" ht="2.65" customHeight="1" x14ac:dyDescent="0.2"/>
    <row r="94" spans="2:14" s="1" customFormat="1" ht="37.9" customHeight="1" x14ac:dyDescent="0.2">
      <c r="B94" s="18" t="s">
        <v>92</v>
      </c>
      <c r="C94" s="18"/>
      <c r="D94" s="18"/>
      <c r="E94" s="18"/>
      <c r="F94" s="35" t="s">
        <v>93</v>
      </c>
      <c r="G94" s="35"/>
      <c r="H94" s="35"/>
      <c r="I94" s="35"/>
      <c r="J94" s="35"/>
      <c r="K94" s="35"/>
      <c r="L94" s="35"/>
    </row>
    <row r="95" spans="2:14" s="1" customFormat="1" ht="28.7" customHeight="1" x14ac:dyDescent="0.2"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</row>
    <row r="96" spans="2:14" s="1" customFormat="1" ht="28.7" customHeight="1" x14ac:dyDescent="0.2"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</row>
    <row r="97" spans="2:14" s="1" customFormat="1" ht="28.7" customHeight="1" x14ac:dyDescent="0.2"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</row>
    <row r="98" spans="2:14" s="1" customFormat="1" ht="28.7" customHeight="1" x14ac:dyDescent="0.2"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</row>
    <row r="99" spans="2:14" s="1" customFormat="1" ht="2.65" customHeight="1" x14ac:dyDescent="0.2"/>
    <row r="100" spans="2:14" s="1" customFormat="1" ht="159.94999999999999" customHeight="1" x14ac:dyDescent="0.2">
      <c r="B100" s="14" t="s">
        <v>112</v>
      </c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</row>
    <row r="101" spans="2:14" s="1" customFormat="1" ht="2.65" customHeight="1" x14ac:dyDescent="0.2"/>
    <row r="102" spans="2:14" s="1" customFormat="1" ht="54.95" customHeight="1" x14ac:dyDescent="0.2">
      <c r="B102" s="14" t="s">
        <v>113</v>
      </c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</row>
    <row r="103" spans="2:14" s="1" customFormat="1" ht="2.65" customHeight="1" x14ac:dyDescent="0.2"/>
    <row r="104" spans="2:14" s="1" customFormat="1" ht="60" customHeight="1" x14ac:dyDescent="0.2">
      <c r="B104" s="15" t="s">
        <v>114</v>
      </c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2:14" s="1" customFormat="1" ht="2.65" customHeight="1" x14ac:dyDescent="0.2"/>
    <row r="106" spans="2:14" s="1" customFormat="1" ht="48" customHeight="1" x14ac:dyDescent="0.2">
      <c r="B106" s="15" t="s">
        <v>115</v>
      </c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2:14" s="1" customFormat="1" ht="2.65" customHeight="1" x14ac:dyDescent="0.2"/>
    <row r="108" spans="2:14" s="1" customFormat="1" ht="125.1" customHeight="1" x14ac:dyDescent="0.2">
      <c r="B108" s="14" t="s">
        <v>116</v>
      </c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</row>
    <row r="109" spans="2:14" s="1" customFormat="1" ht="2.65" customHeight="1" x14ac:dyDescent="0.2"/>
    <row r="110" spans="2:14" s="1" customFormat="1" ht="84.95" customHeight="1" x14ac:dyDescent="0.2">
      <c r="B110" s="14" t="s">
        <v>117</v>
      </c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</row>
    <row r="111" spans="2:14" s="1" customFormat="1" ht="86.85" customHeight="1" x14ac:dyDescent="0.2"/>
    <row r="112" spans="2:14" s="1" customFormat="1" ht="17.649999999999999" customHeight="1" x14ac:dyDescent="0.2">
      <c r="I112" s="36" t="s">
        <v>118</v>
      </c>
      <c r="J112" s="36"/>
    </row>
    <row r="113" spans="2:10" s="1" customFormat="1" ht="145.15" customHeight="1" x14ac:dyDescent="0.2"/>
    <row r="114" spans="2:10" s="1" customFormat="1" ht="81.599999999999994" customHeight="1" x14ac:dyDescent="0.2">
      <c r="B114" s="19" t="s">
        <v>119</v>
      </c>
      <c r="C114" s="19"/>
      <c r="D114" s="19"/>
      <c r="E114" s="19"/>
      <c r="F114" s="19"/>
      <c r="G114" s="19"/>
      <c r="H114" s="19"/>
      <c r="I114" s="19"/>
      <c r="J114" s="19"/>
    </row>
  </sheetData>
  <mergeCells count="90">
    <mergeCell ref="L64:M64"/>
    <mergeCell ref="L65:M65"/>
    <mergeCell ref="L71:M71"/>
    <mergeCell ref="L72:M72"/>
    <mergeCell ref="L73:M73"/>
    <mergeCell ref="L66:M66"/>
    <mergeCell ref="L67:M67"/>
    <mergeCell ref="L68:M68"/>
    <mergeCell ref="L69:M69"/>
    <mergeCell ref="L70:M70"/>
    <mergeCell ref="L53:M53"/>
    <mergeCell ref="L54:M54"/>
    <mergeCell ref="L61:M61"/>
    <mergeCell ref="L62:M62"/>
    <mergeCell ref="L63:M63"/>
    <mergeCell ref="I2:O2"/>
    <mergeCell ref="L31:M31"/>
    <mergeCell ref="L32:M32"/>
    <mergeCell ref="L36:M36"/>
    <mergeCell ref="L37:M37"/>
    <mergeCell ref="F95:L95"/>
    <mergeCell ref="F96:L96"/>
    <mergeCell ref="F97:L97"/>
    <mergeCell ref="F98:L98"/>
    <mergeCell ref="I112:J112"/>
    <mergeCell ref="F84:L84"/>
    <mergeCell ref="F85:L85"/>
    <mergeCell ref="F86:L86"/>
    <mergeCell ref="F87:L87"/>
    <mergeCell ref="F88:L88"/>
    <mergeCell ref="F76:M76"/>
    <mergeCell ref="G11:N12"/>
    <mergeCell ref="L55:M55"/>
    <mergeCell ref="L56:M56"/>
    <mergeCell ref="L57:M57"/>
    <mergeCell ref="L58:M58"/>
    <mergeCell ref="L59:M59"/>
    <mergeCell ref="L60:M60"/>
    <mergeCell ref="L41:M41"/>
    <mergeCell ref="L42:M42"/>
    <mergeCell ref="L46:M46"/>
    <mergeCell ref="L47:M47"/>
    <mergeCell ref="L49:M49"/>
    <mergeCell ref="L50:M50"/>
    <mergeCell ref="L51:M51"/>
    <mergeCell ref="L52:M52"/>
    <mergeCell ref="B108:N108"/>
    <mergeCell ref="B110:N110"/>
    <mergeCell ref="B114:J114"/>
    <mergeCell ref="B24:L24"/>
    <mergeCell ref="B26:L26"/>
    <mergeCell ref="B29:K29"/>
    <mergeCell ref="B34:K34"/>
    <mergeCell ref="B39:K39"/>
    <mergeCell ref="B78:N78"/>
    <mergeCell ref="B80:N80"/>
    <mergeCell ref="B82:N82"/>
    <mergeCell ref="B84:E84"/>
    <mergeCell ref="B44:K44"/>
    <mergeCell ref="B75:E75"/>
    <mergeCell ref="B76:E76"/>
    <mergeCell ref="F75:M75"/>
    <mergeCell ref="B100:N100"/>
    <mergeCell ref="B102:N102"/>
    <mergeCell ref="B104:N104"/>
    <mergeCell ref="B106:N106"/>
    <mergeCell ref="B85:E85"/>
    <mergeCell ref="B86:E86"/>
    <mergeCell ref="B87:E87"/>
    <mergeCell ref="B88:E88"/>
    <mergeCell ref="B90:N90"/>
    <mergeCell ref="B92:N92"/>
    <mergeCell ref="B94:E94"/>
    <mergeCell ref="B95:E95"/>
    <mergeCell ref="B96:E96"/>
    <mergeCell ref="B97:E97"/>
    <mergeCell ref="B98:E98"/>
    <mergeCell ref="F94:L94"/>
    <mergeCell ref="B16:I16"/>
    <mergeCell ref="B18:I18"/>
    <mergeCell ref="B20:I20"/>
    <mergeCell ref="B22:I22"/>
    <mergeCell ref="B3:E3"/>
    <mergeCell ref="B5:E5"/>
    <mergeCell ref="B7:E7"/>
    <mergeCell ref="B10:D11"/>
    <mergeCell ref="B4:D4"/>
    <mergeCell ref="B6:D6"/>
    <mergeCell ref="B8:D8"/>
    <mergeCell ref="E14:G1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Dorota Górny</cp:lastModifiedBy>
  <dcterms:created xsi:type="dcterms:W3CDTF">2024-10-28T09:06:14Z</dcterms:created>
  <dcterms:modified xsi:type="dcterms:W3CDTF">2024-10-28T09:26:10Z</dcterms:modified>
</cp:coreProperties>
</file>