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yos5320\"/>
    </mc:Choice>
  </mc:AlternateContent>
  <xr:revisionPtr revIDLastSave="0" documentId="13_ncr:1_{308F3589-1BD0-47B6-95D9-AD49DBF8964F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0" i="1"/>
  <c r="F99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<sst xmlns="http://schemas.openxmlformats.org/spreadsheetml/2006/main" count="291" uniqueCount="182">
  <si>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</si>
  <si>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</si>
  <si>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</si>
  <si>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</si>
  <si>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</si>
  <si>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</si>
  <si>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</si>
  <si>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</si>
  <si>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</si>
  <si>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</si>
  <si>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</si>
  <si>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</si>
  <si>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</si>
  <si>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</si>
  <si>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</si>
  <si>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17</t>
  </si>
  <si>
    <t>PORZ-ROZD</t>
  </si>
  <si>
    <t>Znoszenie i układanie pozostałości do rozdrabniania</t>
  </si>
  <si>
    <t>M3P</t>
  </si>
  <si>
    <t xml:space="preserve"> 18</t>
  </si>
  <si>
    <t>PORZ-STOS</t>
  </si>
  <si>
    <t>Wynoszenie i układanie pozostałości w stosy niewymiarowe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</si>
  <si>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</si>
  <si>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</si>
  <si>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</si>
  <si>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</si>
  <si>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</si>
  <si>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</si>
  <si>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</si>
  <si>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</si>
  <si>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</si>
  <si>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</si>
  <si>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</si>
  <si>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</si>
  <si>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</si>
  <si>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</si>
  <si>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</si>
  <si>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</si>
  <si>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59</t>
  </si>
  <si>
    <t>WYK-TAL40</t>
  </si>
  <si>
    <t>Zdarcie pokrywy na talerzach 40 cm x 40 cm</t>
  </si>
  <si>
    <t>TSZT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</si>
  <si>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</si>
  <si>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</si>
  <si>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</si>
  <si>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</si>
  <si>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</si>
  <si>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</si>
  <si>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</si>
  <si>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</si>
  <si>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</si>
  <si>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</si>
  <si>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</si>
  <si>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</si>
  <si>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</si>
  <si>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</si>
  <si>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</si>
  <si>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</si>
  <si>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</si>
  <si>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</si>
  <si>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</si>
  <si>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</si>
  <si>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</si>
  <si>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</si>
  <si>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</si>
  <si>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</si>
  <si>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</si>
  <si>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</si>
  <si>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</si>
  <si>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</si>
  <si>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</si>
  <si>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</si>
  <si>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</si>
  <si>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</si>
  <si>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</si>
  <si>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</si>
  <si>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</si>
  <si>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</si>
  <si>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</si>
  <si>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</si>
  <si>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</si>
  <si>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</si>
  <si>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</si>
  <si>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</si>
  <si>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</si>
  <si>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</si>
  <si>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</si>
  <si>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</si>
  <si>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</si>
  <si>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</si>
  <si>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</si>
  <si>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</si>
  <si>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</si>
  <si>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</si>
  <si>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</si>
  <si>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</si>
  <si>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</si>
  <si>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</si>
  <si>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</si>
  <si>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</si>
  <si>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</si>
  <si>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</si>
  <si>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</si>
  <si>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</si>
  <si>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</si>
  <si>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</si>
  <si>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</si>
  <si>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</si>
  <si>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</si>
  <si>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163</t>
  </si>
  <si>
    <t>KOR-DRWI</t>
  </si>
  <si>
    <t>Ręczne korowanie drewna wielkowymiarowego iglastego i niszczenie kory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</si>
  <si>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</si>
  <si>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</si>
  <si>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</si>
  <si>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</si>
  <si>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</si>
  <si>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</si>
  <si>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</si>
  <si>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</si>
  <si>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</si>
  <si>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</si>
  <si>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</si>
  <si>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</si>
  <si>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</si>
  <si>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</si>
  <si>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</si>
  <si>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</si>
  <si>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</si>
  <si>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</si>
  <si>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</si>
  <si>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</si>
  <si>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</si>
  <si>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</si>
  <si>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</si>
  <si>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</si>
  <si>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</si>
  <si>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</si>
  <si>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</si>
  <si>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</si>
  <si>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</si>
  <si>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</si>
  <si>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</si>
  <si>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</si>
  <si>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</si>
  <si>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</si>
  <si>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</si>
  <si>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</si>
  <si>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</si>
  <si>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</si>
  <si>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</si>
  <si>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</si>
  <si>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</si>
  <si>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</si>
  <si>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</si>
  <si>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</si>
  <si>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</si>
  <si>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</si>
  <si>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</si>
  <si>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</si>
  <si>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</si>
  <si>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</si>
  <si>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</si>
  <si>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2025''  składamy niniejszym ofertę na pakiet Pakiet 4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</si>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</sst>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8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155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9" t="s">
        <v>156</v>
      </c>
      <c r="C10" s="9"/>
      <c r="D10" s="9"/>
    </row>
    <row r="11" spans="2:15" s="1" customFormat="1" ht="12.2" customHeight="1" x14ac:dyDescent="0.2">
      <c r="B11" s="9"/>
      <c r="C11" s="9"/>
      <c r="D11" s="9"/>
      <c r="G11" s="38" t="s">
        <v>157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158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159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160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161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162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163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TEXT(F100,"#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164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3560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165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7257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166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1860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167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5333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4" t="s">
        <v>168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997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10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20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20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20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20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20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29.12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20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30.47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20"/>
    </row>
    <row r="60" spans="2:13" s="1" customFormat="1" ht="38.8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2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20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11.31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20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0.6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20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45</v>
      </c>
      <c r="G63" s="8">
        <v>17.09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20"/>
    </row>
    <row r="64" spans="2:13" s="1" customFormat="1" ht="28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45</v>
      </c>
      <c r="G64" s="8">
        <v>48.7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20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45</v>
      </c>
      <c r="G65" s="8">
        <v>122.31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20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14</v>
      </c>
      <c r="G66" s="8">
        <v>196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20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41</v>
      </c>
      <c r="G67" s="8">
        <v>19.47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20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41</v>
      </c>
      <c r="G68" s="8">
        <v>6.9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20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41</v>
      </c>
      <c r="G69" s="8">
        <v>140.18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20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41</v>
      </c>
      <c r="G70" s="8">
        <v>0.6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20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41</v>
      </c>
      <c r="G71" s="8">
        <v>167.15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20"/>
    </row>
    <row r="72" spans="2:13" s="1" customFormat="1" ht="28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28</v>
      </c>
      <c r="G72" s="8">
        <v>7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20"/>
    </row>
    <row r="73" spans="2:13" s="1" customFormat="1" ht="28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28</v>
      </c>
      <c r="G73" s="8">
        <v>68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20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28</v>
      </c>
      <c r="G74" s="8">
        <v>18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20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28</v>
      </c>
      <c r="G75" s="8">
        <v>50.45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20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28</v>
      </c>
      <c r="G76" s="8">
        <v>66.45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20"/>
    </row>
    <row r="77" spans="2:13" s="1" customFormat="1" ht="28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28</v>
      </c>
      <c r="G77" s="8">
        <v>50.11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20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91</v>
      </c>
      <c r="G78" s="8">
        <v>2.5</v>
      </c>
      <c r="H78" s="23">
        <v>0</v>
      </c>
      <c r="I78" s="21">
        <f>ROUND(G78* H78,2)</f>
        <v>0</v>
      </c>
      <c r="J78" s="5">
        <v>23</v>
      </c>
      <c r="K78" s="21">
        <f>ROUND(I78* J78/100,2)</f>
        <v>0</v>
      </c>
      <c r="L78" s="22">
        <f>ROUND(I78+ K78,2)</f>
        <v>0</v>
      </c>
      <c r="M78" s="20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91</v>
      </c>
      <c r="G79" s="8">
        <v>11.3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2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91</v>
      </c>
      <c r="G80" s="8">
        <v>112.48</v>
      </c>
      <c r="H80" s="23">
        <v>0</v>
      </c>
      <c r="I80" s="21">
        <f>ROUND(G80* H80,2)</f>
        <v>0</v>
      </c>
      <c r="J80" s="5">
        <v>23</v>
      </c>
      <c r="K80" s="21">
        <f>ROUND(I80* J80/100,2)</f>
        <v>0</v>
      </c>
      <c r="L80" s="22">
        <f>ROUND(I80+ K80,2)</f>
        <v>0</v>
      </c>
      <c r="M80" s="20"/>
    </row>
    <row r="81" spans="2:13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101</v>
      </c>
      <c r="G81" s="8">
        <v>320</v>
      </c>
      <c r="H81" s="23">
        <v>0</v>
      </c>
      <c r="I81" s="21">
        <f>ROUND(G81* H81,2)</f>
        <v>0</v>
      </c>
      <c r="J81" s="5">
        <v>23</v>
      </c>
      <c r="K81" s="21">
        <f>ROUND(I81* J81/100,2)</f>
        <v>0</v>
      </c>
      <c r="L81" s="22">
        <f>ROUND(I81+ K81,2)</f>
        <v>0</v>
      </c>
      <c r="M81" s="20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105</v>
      </c>
      <c r="G82" s="8">
        <v>270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20"/>
    </row>
    <row r="83" spans="2:13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105</v>
      </c>
      <c r="G83" s="8">
        <v>10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20"/>
    </row>
    <row r="84" spans="2:13" s="1" customFormat="1" ht="28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14</v>
      </c>
      <c r="G84" s="8">
        <v>30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20"/>
    </row>
    <row r="85" spans="2:13" s="1" customFormat="1" ht="28.7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105</v>
      </c>
      <c r="G85" s="8">
        <v>100</v>
      </c>
      <c r="H85" s="23">
        <v>0</v>
      </c>
      <c r="I85" s="21">
        <f>ROUND(G85* H85,2)</f>
        <v>0</v>
      </c>
      <c r="J85" s="5">
        <v>23</v>
      </c>
      <c r="K85" s="21">
        <f>ROUND(I85* J85/100,2)</f>
        <v>0</v>
      </c>
      <c r="L85" s="22">
        <f>ROUND(I85+ K85,2)</f>
        <v>0</v>
      </c>
      <c r="M85" s="20"/>
    </row>
    <row r="86" spans="2:13" s="1" customFormat="1" ht="28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105</v>
      </c>
      <c r="G86" s="8">
        <v>100</v>
      </c>
      <c r="H86" s="23">
        <v>0</v>
      </c>
      <c r="I86" s="21">
        <f>ROUND(G86* H86,2)</f>
        <v>0</v>
      </c>
      <c r="J86" s="5">
        <v>23</v>
      </c>
      <c r="K86" s="21">
        <f>ROUND(I86* J86/100,2)</f>
        <v>0</v>
      </c>
      <c r="L86" s="22">
        <f>ROUND(I86+ K86,2)</f>
        <v>0</v>
      </c>
      <c r="M86" s="20"/>
    </row>
    <row r="87" spans="2:13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105</v>
      </c>
      <c r="G87" s="8">
        <v>608</v>
      </c>
      <c r="H87" s="23">
        <v>0</v>
      </c>
      <c r="I87" s="21">
        <f>ROUND(G87* H87,2)</f>
        <v>0</v>
      </c>
      <c r="J87" s="5">
        <v>8</v>
      </c>
      <c r="K87" s="21">
        <f>ROUND(I87* J87/100,2)</f>
        <v>0</v>
      </c>
      <c r="L87" s="22">
        <f>ROUND(I87+ K87,2)</f>
        <v>0</v>
      </c>
      <c r="M87" s="20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28</v>
      </c>
      <c r="G88" s="8">
        <v>3.25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20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45</v>
      </c>
      <c r="G89" s="8">
        <v>11</v>
      </c>
      <c r="H89" s="23">
        <v>0</v>
      </c>
      <c r="I89" s="21">
        <f>ROUND(G89* H89,2)</f>
        <v>0</v>
      </c>
      <c r="J89" s="5">
        <v>8</v>
      </c>
      <c r="K89" s="21">
        <f>ROUND(I89* J89/100,2)</f>
        <v>0</v>
      </c>
      <c r="L89" s="22">
        <f>ROUND(I89+ K89,2)</f>
        <v>0</v>
      </c>
      <c r="M89" s="20"/>
    </row>
    <row r="90" spans="2:13" s="1" customFormat="1" ht="28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130</v>
      </c>
      <c r="G90" s="8">
        <v>30</v>
      </c>
      <c r="H90" s="23">
        <v>0</v>
      </c>
      <c r="I90" s="21">
        <f>ROUND(G90* H90,2)</f>
        <v>0</v>
      </c>
      <c r="J90" s="5">
        <v>8</v>
      </c>
      <c r="K90" s="21">
        <f>ROUND(I90* J90/100,2)</f>
        <v>0</v>
      </c>
      <c r="L90" s="22">
        <f>ROUND(I90+ K90,2)</f>
        <v>0</v>
      </c>
      <c r="M90" s="20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101</v>
      </c>
      <c r="G91" s="8">
        <v>1125.32</v>
      </c>
      <c r="H91" s="23">
        <v>0</v>
      </c>
      <c r="I91" s="21">
        <f>ROUND(G91* H91,2)</f>
        <v>0</v>
      </c>
      <c r="J91" s="5">
        <v>8</v>
      </c>
      <c r="K91" s="21">
        <f>ROUND(I91* J91/100,2)</f>
        <v>0</v>
      </c>
      <c r="L91" s="22">
        <f>ROUND(I91+ K91,2)</f>
        <v>0</v>
      </c>
      <c r="M91" s="20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133</v>
      </c>
      <c r="F92" s="6" t="s">
        <v>101</v>
      </c>
      <c r="G92" s="8">
        <v>308.64</v>
      </c>
      <c r="H92" s="23">
        <v>0</v>
      </c>
      <c r="I92" s="21">
        <f>ROUND(G92* H92,2)</f>
        <v>0</v>
      </c>
      <c r="J92" s="5">
        <v>23</v>
      </c>
      <c r="K92" s="21">
        <f>ROUND(I92* J92/100,2)</f>
        <v>0</v>
      </c>
      <c r="L92" s="22">
        <f>ROUND(I92+ K92,2)</f>
        <v>0</v>
      </c>
      <c r="M92" s="20"/>
    </row>
    <row r="93" spans="2:13" s="1" customFormat="1" ht="19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101</v>
      </c>
      <c r="G93" s="8">
        <v>88.08</v>
      </c>
      <c r="H93" s="23">
        <v>0</v>
      </c>
      <c r="I93" s="21">
        <f>ROUND(G93* H93,2)</f>
        <v>0</v>
      </c>
      <c r="J93" s="5">
        <v>8</v>
      </c>
      <c r="K93" s="21">
        <f>ROUND(I93* J93/100,2)</f>
        <v>0</v>
      </c>
      <c r="L93" s="22">
        <f>ROUND(I93+ K93,2)</f>
        <v>0</v>
      </c>
      <c r="M93" s="20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101</v>
      </c>
      <c r="G94" s="8">
        <v>115.6</v>
      </c>
      <c r="H94" s="23">
        <v>0</v>
      </c>
      <c r="I94" s="21">
        <f>ROUND(G94* H94,2)</f>
        <v>0</v>
      </c>
      <c r="J94" s="5">
        <v>8</v>
      </c>
      <c r="K94" s="21">
        <f>ROUND(I94* J94/100,2)</f>
        <v>0</v>
      </c>
      <c r="L94" s="22">
        <f>ROUND(I94+ K94,2)</f>
        <v>0</v>
      </c>
      <c r="M94" s="20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141</v>
      </c>
      <c r="F95" s="6" t="s">
        <v>101</v>
      </c>
      <c r="G95" s="8">
        <v>544.41999999999996</v>
      </c>
      <c r="H95" s="23">
        <v>0</v>
      </c>
      <c r="I95" s="21">
        <f>ROUND(G95* H95,2)</f>
        <v>0</v>
      </c>
      <c r="J95" s="5">
        <v>23</v>
      </c>
      <c r="K95" s="21">
        <f>ROUND(I95* J95/100,2)</f>
        <v>0</v>
      </c>
      <c r="L95" s="22">
        <f>ROUND(I95+ K95,2)</f>
        <v>0</v>
      </c>
      <c r="M95" s="20"/>
    </row>
    <row r="96" spans="2:13" s="1" customFormat="1" ht="19.7" customHeight="1" x14ac:dyDescent="0.2">
      <c r="B96" s="5">
        <v>47</v>
      </c>
      <c r="C96" s="6" t="s">
        <v>144</v>
      </c>
      <c r="D96" s="6" t="s">
        <v>145</v>
      </c>
      <c r="E96" s="7" t="s">
        <v>146</v>
      </c>
      <c r="F96" s="6" t="s">
        <v>101</v>
      </c>
      <c r="G96" s="8">
        <v>169</v>
      </c>
      <c r="H96" s="23">
        <v>0</v>
      </c>
      <c r="I96" s="21">
        <f>ROUND(G96* H96,2)</f>
        <v>0</v>
      </c>
      <c r="J96" s="5">
        <v>8</v>
      </c>
      <c r="K96" s="21">
        <f>ROUND(I96* J96/100,2)</f>
        <v>0</v>
      </c>
      <c r="L96" s="22">
        <f>ROUND(I96+ K96,2)</f>
        <v>0</v>
      </c>
      <c r="M96" s="20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146</v>
      </c>
      <c r="F97" s="6" t="s">
        <v>101</v>
      </c>
      <c r="G97" s="8">
        <v>109</v>
      </c>
      <c r="H97" s="23">
        <v>0</v>
      </c>
      <c r="I97" s="21">
        <f>ROUND(G97* H97,2)</f>
        <v>0</v>
      </c>
      <c r="J97" s="5">
        <v>23</v>
      </c>
      <c r="K97" s="21">
        <f>ROUND(I97* J97/100,2)</f>
        <v>0</v>
      </c>
      <c r="L97" s="22">
        <f>ROUND(I97+ K97,2)</f>
        <v>0</v>
      </c>
      <c r="M97" s="20"/>
    </row>
    <row r="98" spans="2:14" s="1" customFormat="1" ht="55.9" customHeight="1" x14ac:dyDescent="0.2"/>
    <row r="99" spans="2:14" s="1" customFormat="1" ht="21.4" customHeight="1" x14ac:dyDescent="0.2">
      <c r="B99" s="10" t="s">
        <v>149</v>
      </c>
      <c r="C99" s="10"/>
      <c r="D99" s="10"/>
      <c r="E99" s="10"/>
      <c r="F99" s="24">
        <f>ROUND(I32+I37+I42+I47+I52+I55+I56+I57+I58+I59+I60+I61+I62+I63+I64+I65+I66+I67+I68+I69+I70+I71+I72+I73+I74+I75+I76+I77+I78+I79+I80+I81+I82+I83+I84+I85+I86+I87+I88+I89+I90+I91+I92+I93+I94+I95+I96+I97,2)</f>
        <v>0</v>
      </c>
      <c r="G99" s="25"/>
      <c r="H99" s="25"/>
      <c r="I99" s="25"/>
      <c r="J99" s="25"/>
      <c r="K99" s="25"/>
      <c r="L99" s="25"/>
      <c r="M99" s="26"/>
    </row>
    <row r="100" spans="2:14" s="1" customFormat="1" ht="21.4" customHeight="1" x14ac:dyDescent="0.2">
      <c r="B100" s="10" t="s">
        <v>150</v>
      </c>
      <c r="C100" s="10"/>
      <c r="D100" s="10"/>
      <c r="E100" s="10"/>
      <c r="F100" s="27">
        <f>ROUND(L32+L37+L42+L47+L52+L55+L56+L57+L58+L59+L60+L61+L62+L63+L64+L65+L66+L67+L68+L69+L70+L71+L72+L73+L74+L75+L76+L77+L78+L79+L80+L81+L82+L83+L84+L85+L86+L87+L88+L89+L90+L91+L92+L93+L94+L95+L96+L97,2)</f>
        <v>0</v>
      </c>
      <c r="G100" s="28"/>
      <c r="H100" s="28"/>
      <c r="I100" s="28"/>
      <c r="J100" s="28"/>
      <c r="K100" s="28"/>
      <c r="L100" s="28"/>
      <c r="M100" s="29"/>
    </row>
    <row r="101" spans="2:14" s="1" customFormat="1" ht="11.1" customHeight="1" x14ac:dyDescent="0.2"/>
    <row r="102" spans="2:14" s="1" customFormat="1" ht="80.099999999999994" customHeight="1" x14ac:dyDescent="0.2">
      <c r="B102" s="31" t="s">
        <v>169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110.1" customHeight="1" x14ac:dyDescent="0.2">
      <c r="B104" s="31" t="s">
        <v>170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2:14" s="1" customFormat="1" ht="5.25" customHeight="1" x14ac:dyDescent="0.2"/>
    <row r="106" spans="2:14" s="1" customFormat="1" ht="110.1" customHeight="1" x14ac:dyDescent="0.2">
      <c r="B106" s="11" t="s">
        <v>171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 s="1" customFormat="1" ht="5.25" customHeight="1" x14ac:dyDescent="0.2"/>
    <row r="108" spans="2:14" s="1" customFormat="1" ht="37.9" customHeight="1" x14ac:dyDescent="0.2">
      <c r="B108" s="32" t="s">
        <v>151</v>
      </c>
      <c r="C108" s="32"/>
      <c r="D108" s="32"/>
      <c r="E108" s="32"/>
      <c r="F108" s="34" t="s">
        <v>152</v>
      </c>
      <c r="G108" s="34"/>
      <c r="H108" s="34"/>
      <c r="I108" s="34"/>
      <c r="J108" s="34"/>
      <c r="K108" s="34"/>
      <c r="L108" s="34"/>
    </row>
    <row r="109" spans="2:14" s="1" customFormat="1" ht="28.7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4" s="1" customFormat="1" ht="28.7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7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7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.65" customHeight="1" x14ac:dyDescent="0.2"/>
    <row r="114" spans="2:14" s="1" customFormat="1" ht="203.1" customHeight="1" x14ac:dyDescent="0.2">
      <c r="B114" s="31" t="s">
        <v>172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2:14" s="1" customFormat="1" ht="2.65" customHeight="1" x14ac:dyDescent="0.2"/>
    <row r="116" spans="2:14" s="1" customFormat="1" ht="36.950000000000003" customHeight="1" x14ac:dyDescent="0.2">
      <c r="B116" s="35" t="s">
        <v>173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2:14" s="1" customFormat="1" ht="2.65" customHeight="1" x14ac:dyDescent="0.2"/>
    <row r="118" spans="2:14" s="1" customFormat="1" ht="37.9" customHeight="1" x14ac:dyDescent="0.2">
      <c r="B118" s="32" t="s">
        <v>153</v>
      </c>
      <c r="C118" s="32"/>
      <c r="D118" s="32"/>
      <c r="E118" s="32"/>
      <c r="F118" s="36" t="s">
        <v>154</v>
      </c>
      <c r="G118" s="36"/>
      <c r="H118" s="36"/>
      <c r="I118" s="36"/>
      <c r="J118" s="36"/>
      <c r="K118" s="36"/>
      <c r="L118" s="36"/>
    </row>
    <row r="119" spans="2:14" s="1" customFormat="1" ht="28.7" customHeight="1" x14ac:dyDescent="0.2"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2:14" s="1" customFormat="1" ht="28.7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2:14" s="1" customFormat="1" ht="28.7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2:14" s="1" customFormat="1" ht="28.7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4" s="1" customFormat="1" ht="2.65" customHeight="1" x14ac:dyDescent="0.2"/>
    <row r="124" spans="2:14" s="1" customFormat="1" ht="159.94999999999999" customHeight="1" x14ac:dyDescent="0.2">
      <c r="B124" s="31" t="s">
        <v>174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2:14" s="1" customFormat="1" ht="2.65" customHeight="1" x14ac:dyDescent="0.2"/>
    <row r="126" spans="2:14" s="1" customFormat="1" ht="54.95" customHeight="1" x14ac:dyDescent="0.2">
      <c r="B126" s="31" t="s">
        <v>175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2:14" s="1" customFormat="1" ht="2.65" customHeight="1" x14ac:dyDescent="0.2"/>
    <row r="128" spans="2:14" s="1" customFormat="1" ht="60" customHeight="1" x14ac:dyDescent="0.2">
      <c r="B128" s="11" t="s">
        <v>176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s="1" customFormat="1" ht="2.65" customHeight="1" x14ac:dyDescent="0.2"/>
    <row r="130" spans="2:14" s="1" customFormat="1" ht="48" customHeight="1" x14ac:dyDescent="0.2">
      <c r="B130" s="11" t="s">
        <v>177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2:14" s="1" customFormat="1" ht="2.65" customHeight="1" x14ac:dyDescent="0.2"/>
    <row r="132" spans="2:14" s="1" customFormat="1" ht="125.1" customHeight="1" x14ac:dyDescent="0.2">
      <c r="B132" s="31" t="s">
        <v>178</v>
      </c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2:14" s="1" customFormat="1" ht="2.65" customHeight="1" x14ac:dyDescent="0.2"/>
    <row r="134" spans="2:14" s="1" customFormat="1" ht="84.95" customHeight="1" x14ac:dyDescent="0.2">
      <c r="B134" s="31" t="s">
        <v>179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2:14" s="1" customFormat="1" ht="86.85" customHeight="1" x14ac:dyDescent="0.2"/>
    <row r="136" spans="2:14" s="1" customFormat="1" ht="17.649999999999999" customHeight="1" x14ac:dyDescent="0.2">
      <c r="I136" s="17" t="s">
        <v>180</v>
      </c>
      <c r="J136" s="17"/>
    </row>
    <row r="137" spans="2:14" s="1" customFormat="1" ht="145.15" customHeight="1" x14ac:dyDescent="0.2"/>
    <row r="138" spans="2:14" s="1" customFormat="1" ht="81.599999999999994" customHeight="1" x14ac:dyDescent="0.2">
      <c r="B138" s="13" t="s">
        <v>181</v>
      </c>
      <c r="C138" s="13"/>
      <c r="D138" s="13"/>
      <c r="E138" s="13"/>
      <c r="F138" s="13"/>
      <c r="G138" s="13"/>
      <c r="H138" s="13"/>
      <c r="I138" s="13"/>
      <c r="J138" s="13"/>
    </row>
  </sheetData>
  <mergeCells count="112">
    <mergeCell ref="L94:M94"/>
    <mergeCell ref="L95:M95"/>
    <mergeCell ref="L96:M96"/>
    <mergeCell ref="L97:M97"/>
    <mergeCell ref="B16:I16"/>
    <mergeCell ref="B18:I18"/>
    <mergeCell ref="B20:I20"/>
    <mergeCell ref="B22:I22"/>
    <mergeCell ref="B3:E3"/>
    <mergeCell ref="B5:E5"/>
    <mergeCell ref="B7:E7"/>
    <mergeCell ref="I136:J13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49:K49"/>
    <mergeCell ref="B6:D6"/>
    <mergeCell ref="B8:D8"/>
    <mergeCell ref="B99:E99"/>
    <mergeCell ref="E14:G14"/>
    <mergeCell ref="F100:M100"/>
    <mergeCell ref="F108:L108"/>
    <mergeCell ref="F99:M99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B126:N126"/>
    <mergeCell ref="B128:N128"/>
    <mergeCell ref="B130:N130"/>
    <mergeCell ref="B132:N132"/>
    <mergeCell ref="B134:N134"/>
    <mergeCell ref="B138:J138"/>
    <mergeCell ref="B24:L24"/>
    <mergeCell ref="B26:L26"/>
    <mergeCell ref="B29:K29"/>
    <mergeCell ref="B34:K34"/>
    <mergeCell ref="B39:K39"/>
    <mergeCell ref="F109:L109"/>
    <mergeCell ref="F110:L110"/>
    <mergeCell ref="F111:L111"/>
    <mergeCell ref="F112:L112"/>
    <mergeCell ref="F118:L118"/>
    <mergeCell ref="F119:L119"/>
    <mergeCell ref="F120:L120"/>
    <mergeCell ref="F121:L121"/>
    <mergeCell ref="F122:L122"/>
    <mergeCell ref="B112:E112"/>
    <mergeCell ref="B114:N114"/>
    <mergeCell ref="B116:N116"/>
    <mergeCell ref="B118:E118"/>
    <mergeCell ref="B119:E119"/>
    <mergeCell ref="B120:E120"/>
    <mergeCell ref="B121:E121"/>
    <mergeCell ref="B122:E122"/>
    <mergeCell ref="B124:N124"/>
    <mergeCell ref="B10:D11"/>
    <mergeCell ref="B100:E100"/>
    <mergeCell ref="B102:N102"/>
    <mergeCell ref="B104:N104"/>
    <mergeCell ref="B106:N106"/>
    <mergeCell ref="B108:E108"/>
    <mergeCell ref="B109:E109"/>
    <mergeCell ref="B110:E110"/>
    <mergeCell ref="B111:E111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2024-10-11T17:06:37Z</dcterms:created>
  <dcterms:modified xsi:type="dcterms:W3CDTF">2024-10-16T06:49:15Z</dcterms:modified>
</cp:coreProperties>
</file>