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4000" windowHeight="963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2" l="1"/>
  <c r="F13" i="2"/>
  <c r="F12" i="2"/>
  <c r="F11" i="2"/>
  <c r="F10" i="2"/>
  <c r="F9" i="2"/>
  <c r="F8" i="2"/>
  <c r="F17" i="2" s="1"/>
  <c r="F19" i="2" s="1"/>
  <c r="F18" i="2" s="1"/>
</calcChain>
</file>

<file path=xl/sharedStrings.xml><?xml version="1.0" encoding="utf-8"?>
<sst xmlns="http://schemas.openxmlformats.org/spreadsheetml/2006/main" count="18" uniqueCount="18">
  <si>
    <t>Príloha č. 3 ZoD - Rozpočet Ceny za Dielo</t>
  </si>
  <si>
    <t>Fakturačný míľnik</t>
  </si>
  <si>
    <t>Popis plnenia*</t>
  </si>
  <si>
    <t>Počet jednotiek</t>
  </si>
  <si>
    <t>Jednotková cena v EUR 
bez DPH</t>
  </si>
  <si>
    <t>Celková cena v EUR 
bez DPH</t>
  </si>
  <si>
    <t>Analýza a dizajn vrátane prototypu</t>
  </si>
  <si>
    <t>Nákup preexistentného SW</t>
  </si>
  <si>
    <r>
      <t xml:space="preserve">Dodanie a Inštalácia Vozidlového zariadenia - </t>
    </r>
    <r>
      <rPr>
        <sz val="12"/>
        <color theme="1"/>
        <rFont val="Aptos Narrow"/>
        <family val="2"/>
        <charset val="238"/>
        <scheme val="minor"/>
      </rPr>
      <t>BT maják</t>
    </r>
  </si>
  <si>
    <t>Dodanie a Inštalácia Vozidlového zariadenia - GPS/GSM</t>
  </si>
  <si>
    <t>Implementácia a testovanie</t>
  </si>
  <si>
    <t>Integrácia na dopravcov</t>
  </si>
  <si>
    <t xml:space="preserve">Záverečné testovanie a nasadenie IS NICL do prevádzky a postimplementačná podpora </t>
  </si>
  <si>
    <t>Spolu Cena za Dielo</t>
  </si>
  <si>
    <t>*Každý fakturačný míľnik zodpovedá rozsahu plnenia, ako je tento definovaný v sprievodnej časti k Rozpočtu Ceny za Dielo označenej ako Rozpis fakturačných míľnikov.</t>
  </si>
  <si>
    <t>Cena bez DPH</t>
  </si>
  <si>
    <t>DPH 23 %</t>
  </si>
  <si>
    <t>Cena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</si>
</sst>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[$€-1]"/>
    <numFmt numFmtId="165" formatCode="#,##0.00\ [$€-41B]"/>
  </numFmts>
  <fonts count="6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2"/>
      <color rgb="FF000000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b/>
      <sz val="12"/>
      <color rgb="FF000000"/>
      <name val="Aptos Narrow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/>
  </cellStyleXfs>
  <cellXfs count="42">
    <xf numFmtId="0" fontId="0" fillId="0" borderId="0" xfId="0"/>
    <xf numFmtId="0" fontId="1" fillId="0" borderId="0" xfId="1"/>
    <xf numFmtId="0" fontId="2" fillId="3" borderId="4" xfId="1" applyFont="1" applyFill="1" applyBorder="1" applyAlignment="1">
      <alignment horizontal="center" vertical="center" wrapText="1"/>
    </xf>
    <xf numFmtId="0" fontId="2" fillId="3" borderId="5" xfId="1" applyFont="1" applyFill="1" applyBorder="1" applyAlignment="1">
      <alignment horizontal="center" vertical="center" wrapText="1"/>
    </xf>
    <xf numFmtId="0" fontId="2" fillId="3" borderId="6" xfId="1" applyFont="1" applyFill="1" applyBorder="1" applyAlignment="1">
      <alignment horizontal="center" vertical="center" wrapText="1"/>
    </xf>
    <xf numFmtId="0" fontId="1" fillId="0" borderId="7" xfId="1" applyBorder="1" applyAlignment="1">
      <alignment horizontal="center" vertical="center"/>
    </xf>
    <xf numFmtId="164" fontId="3" fillId="0" borderId="7" xfId="2" applyFont="1" applyBorder="1" applyAlignment="1">
      <alignment horizontal="left" vertical="center" wrapText="1"/>
    </xf>
    <xf numFmtId="0" fontId="1" fillId="0" borderId="8" xfId="1" applyBorder="1" applyAlignment="1">
      <alignment horizontal="center" vertical="center"/>
    </xf>
    <xf numFmtId="165" fontId="1" fillId="4" borderId="9" xfId="1" applyNumberFormat="1" applyFill="1" applyBorder="1" applyAlignment="1">
      <alignment horizontal="center" vertical="center"/>
    </xf>
    <xf numFmtId="165" fontId="1" fillId="0" borderId="10" xfId="1" applyNumberFormat="1" applyBorder="1" applyAlignment="1">
      <alignment horizontal="center" vertical="center"/>
    </xf>
    <xf numFmtId="0" fontId="1" fillId="0" borderId="11" xfId="1" applyBorder="1" applyAlignment="1">
      <alignment horizontal="center" vertical="center"/>
    </xf>
    <xf numFmtId="164" fontId="3" fillId="0" borderId="11" xfId="2" applyFont="1" applyBorder="1" applyAlignment="1">
      <alignment horizontal="left" vertical="center" wrapText="1"/>
    </xf>
    <xf numFmtId="0" fontId="1" fillId="0" borderId="12" xfId="1" applyBorder="1" applyAlignment="1">
      <alignment horizontal="center" vertical="center"/>
    </xf>
    <xf numFmtId="165" fontId="1" fillId="4" borderId="13" xfId="1" applyNumberFormat="1" applyFill="1" applyBorder="1" applyAlignment="1">
      <alignment horizontal="center" vertical="center"/>
    </xf>
    <xf numFmtId="165" fontId="1" fillId="0" borderId="15" xfId="1" applyNumberFormat="1" applyBorder="1" applyAlignment="1">
      <alignment horizontal="center" vertical="center"/>
    </xf>
    <xf numFmtId="165" fontId="1" fillId="4" borderId="14" xfId="1" applyNumberFormat="1" applyFill="1" applyBorder="1" applyAlignment="1">
      <alignment horizontal="center" vertical="center"/>
    </xf>
    <xf numFmtId="0" fontId="1" fillId="0" borderId="16" xfId="1" applyBorder="1" applyAlignment="1">
      <alignment horizontal="center" vertical="center"/>
    </xf>
    <xf numFmtId="164" fontId="3" fillId="0" borderId="16" xfId="2" applyFont="1" applyBorder="1" applyAlignment="1">
      <alignment horizontal="left" vertical="center" wrapText="1"/>
    </xf>
    <xf numFmtId="0" fontId="1" fillId="0" borderId="17" xfId="1" applyBorder="1" applyAlignment="1">
      <alignment horizontal="center" vertical="center"/>
    </xf>
    <xf numFmtId="165" fontId="1" fillId="4" borderId="18" xfId="1" applyNumberFormat="1" applyFill="1" applyBorder="1" applyAlignment="1">
      <alignment horizontal="center" vertical="center"/>
    </xf>
    <xf numFmtId="165" fontId="1" fillId="0" borderId="19" xfId="1" applyNumberFormat="1" applyBorder="1" applyAlignment="1">
      <alignment horizontal="center" vertical="center"/>
    </xf>
    <xf numFmtId="164" fontId="3" fillId="0" borderId="0" xfId="2" applyFont="1" applyBorder="1" applyAlignment="1">
      <alignment horizontal="center" vertical="center" wrapText="1"/>
    </xf>
    <xf numFmtId="165" fontId="1" fillId="0" borderId="0" xfId="1" applyNumberFormat="1" applyBorder="1" applyAlignment="1">
      <alignment horizontal="center" vertical="center"/>
    </xf>
    <xf numFmtId="0" fontId="2" fillId="2" borderId="1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/>
    </xf>
    <xf numFmtId="0" fontId="2" fillId="2" borderId="3" xfId="1" applyFont="1" applyFill="1" applyBorder="1" applyAlignment="1">
      <alignment horizontal="left" vertical="center"/>
    </xf>
    <xf numFmtId="0" fontId="1" fillId="0" borderId="0" xfId="1" applyAlignment="1">
      <alignment horizontal="left" vertical="top" wrapText="1"/>
    </xf>
    <xf numFmtId="164" fontId="5" fillId="0" borderId="8" xfId="2" applyFont="1" applyBorder="1" applyAlignment="1">
      <alignment horizontal="center" vertical="center" wrapText="1"/>
    </xf>
    <xf numFmtId="164" fontId="5" fillId="0" borderId="12" xfId="2" applyFont="1" applyBorder="1" applyAlignment="1">
      <alignment horizontal="center" vertical="center" wrapText="1"/>
    </xf>
    <xf numFmtId="164" fontId="5" fillId="0" borderId="17" xfId="2" applyFont="1" applyBorder="1" applyAlignment="1">
      <alignment horizontal="center" vertical="center" wrapText="1"/>
    </xf>
    <xf numFmtId="164" fontId="5" fillId="0" borderId="22" xfId="2" applyFont="1" applyBorder="1" applyAlignment="1">
      <alignment horizontal="center" vertical="center" wrapText="1"/>
    </xf>
    <xf numFmtId="164" fontId="5" fillId="0" borderId="23" xfId="2" applyFont="1" applyBorder="1" applyAlignment="1">
      <alignment horizontal="center" vertical="center" wrapText="1"/>
    </xf>
    <xf numFmtId="164" fontId="5" fillId="0" borderId="24" xfId="2" applyFont="1" applyBorder="1" applyAlignment="1">
      <alignment horizontal="center" vertical="center" wrapText="1"/>
    </xf>
    <xf numFmtId="165" fontId="1" fillId="0" borderId="25" xfId="1" applyNumberFormat="1" applyBorder="1" applyAlignment="1">
      <alignment horizontal="center" vertical="center"/>
    </xf>
    <xf numFmtId="165" fontId="1" fillId="0" borderId="26" xfId="1" applyNumberFormat="1" applyBorder="1" applyAlignment="1">
      <alignment horizontal="center" vertical="center"/>
    </xf>
    <xf numFmtId="165" fontId="1" fillId="0" borderId="27" xfId="1" applyNumberFormat="1" applyBorder="1" applyAlignment="1">
      <alignment horizontal="center" vertical="center"/>
    </xf>
    <xf numFmtId="164" fontId="3" fillId="0" borderId="8" xfId="2" applyFont="1" applyBorder="1" applyAlignment="1">
      <alignment horizontal="center" vertical="center" wrapText="1"/>
    </xf>
    <xf numFmtId="164" fontId="3" fillId="0" borderId="10" xfId="2" applyFont="1" applyBorder="1" applyAlignment="1">
      <alignment horizontal="center" vertical="center" wrapText="1"/>
    </xf>
    <xf numFmtId="164" fontId="3" fillId="0" borderId="12" xfId="2" applyFont="1" applyBorder="1" applyAlignment="1">
      <alignment horizontal="center" vertical="center" wrapText="1"/>
    </xf>
    <xf numFmtId="164" fontId="3" fillId="0" borderId="20" xfId="2" applyFont="1" applyBorder="1" applyAlignment="1">
      <alignment horizontal="center" vertical="center" wrapText="1"/>
    </xf>
    <xf numFmtId="164" fontId="3" fillId="0" borderId="17" xfId="2" applyFont="1" applyBorder="1" applyAlignment="1">
      <alignment horizontal="center" vertical="center" wrapText="1"/>
    </xf>
    <xf numFmtId="164" fontId="3" fillId="0" borderId="21" xfId="2" applyFont="1" applyBorder="1" applyAlignment="1">
      <alignment horizontal="center" vertical="center" wrapText="1"/>
    </xf>
  </cellXfs>
  <cellStyles count="3">
    <cellStyle name="Normal" xfId="0" builtinId="0"/>
    <cellStyle name="Normal 4" xfId="2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F21"/>
  <sheetViews>
    <sheetView tabSelected="1" zoomScale="85" zoomScaleNormal="85" workbookViewId="0">
      <selection activeCell="C7" sqref="C7"/>
    </sheetView>
  </sheetViews>
  <sheetFormatPr defaultColWidth="8.75" defaultRowHeight="14.25"/>
  <cols>
    <col min="1" max="1" width="8.75" style="1"/>
    <col min="2" max="2" width="10.875" style="1" customWidth="1"/>
    <col min="3" max="3" width="50.75" style="1" customWidth="1"/>
    <col min="4" max="6" width="20.75" style="1" customWidth="1"/>
    <col min="7" max="16384" width="8.75" style="1"/>
  </cols>
  <sheetData>
    <row r="5" spans="2:6" ht="15" thickBot="1"/>
    <row r="6" spans="2:6" ht="15.75" thickBot="1">
      <c r="B6" s="23" t="s">
        <v>0</v>
      </c>
      <c r="C6" s="24"/>
      <c r="D6" s="24"/>
      <c r="E6" s="24"/>
      <c r="F6" s="25"/>
    </row>
    <row r="7" spans="2:6" ht="45.75" thickBot="1">
      <c r="B7" s="2" t="s">
        <v>1</v>
      </c>
      <c r="C7" s="3" t="s">
        <v>2</v>
      </c>
      <c r="D7" s="3" t="s">
        <v>3</v>
      </c>
      <c r="E7" s="3" t="s">
        <v>4</v>
      </c>
      <c r="F7" s="4" t="s">
        <v>5</v>
      </c>
    </row>
    <row r="8" spans="2:6" ht="20.100000000000001" customHeight="1">
      <c r="B8" s="5">
        <v>1</v>
      </c>
      <c r="C8" s="6" t="s">
        <v>6</v>
      </c>
      <c r="D8" s="7">
        <v>1</v>
      </c>
      <c r="E8" s="8"/>
      <c r="F8" s="9">
        <f>D8*E8</f>
        <v>0</v>
      </c>
    </row>
    <row r="9" spans="2:6" ht="20.100000000000001" customHeight="1">
      <c r="B9" s="10">
        <v>2</v>
      </c>
      <c r="C9" s="11" t="s">
        <v>7</v>
      </c>
      <c r="D9" s="12">
        <v>1</v>
      </c>
      <c r="E9" s="13"/>
      <c r="F9" s="14">
        <f t="shared" ref="F9:F14" si="0">D9*E9</f>
        <v>0</v>
      </c>
    </row>
    <row r="10" spans="2:6" ht="35.1" customHeight="1">
      <c r="B10" s="10">
        <v>3</v>
      </c>
      <c r="C10" s="11" t="s">
        <v>8</v>
      </c>
      <c r="D10" s="12">
        <v>5120</v>
      </c>
      <c r="E10" s="15"/>
      <c r="F10" s="14">
        <f t="shared" si="0"/>
        <v>0</v>
      </c>
    </row>
    <row r="11" spans="2:6" ht="35.1" customHeight="1">
      <c r="B11" s="10">
        <v>4</v>
      </c>
      <c r="C11" s="11" t="s">
        <v>9</v>
      </c>
      <c r="D11" s="12">
        <v>500</v>
      </c>
      <c r="E11" s="13"/>
      <c r="F11" s="14">
        <f t="shared" si="0"/>
        <v>0</v>
      </c>
    </row>
    <row r="12" spans="2:6" ht="20.100000000000001" customHeight="1">
      <c r="B12" s="10">
        <v>5</v>
      </c>
      <c r="C12" s="11" t="s">
        <v>10</v>
      </c>
      <c r="D12" s="12">
        <v>1</v>
      </c>
      <c r="E12" s="15"/>
      <c r="F12" s="14">
        <f t="shared" si="0"/>
        <v>0</v>
      </c>
    </row>
    <row r="13" spans="2:6" ht="20.100000000000001" customHeight="1">
      <c r="B13" s="10">
        <v>6</v>
      </c>
      <c r="C13" s="11" t="s">
        <v>11</v>
      </c>
      <c r="D13" s="12">
        <v>1</v>
      </c>
      <c r="E13" s="13"/>
      <c r="F13" s="14">
        <f t="shared" si="0"/>
        <v>0</v>
      </c>
    </row>
    <row r="14" spans="2:6" ht="35.1" customHeight="1" thickBot="1">
      <c r="B14" s="16">
        <v>7</v>
      </c>
      <c r="C14" s="17" t="s">
        <v>12</v>
      </c>
      <c r="D14" s="18">
        <v>1</v>
      </c>
      <c r="E14" s="19"/>
      <c r="F14" s="20">
        <f t="shared" si="0"/>
        <v>0</v>
      </c>
    </row>
    <row r="15" spans="2:6" ht="15">
      <c r="B15" s="21"/>
      <c r="C15" s="21"/>
      <c r="D15" s="21"/>
      <c r="E15" s="21"/>
      <c r="F15" s="22"/>
    </row>
    <row r="16" spans="2:6" ht="15.75" thickBot="1">
      <c r="B16" s="21"/>
      <c r="C16" s="21"/>
      <c r="D16" s="21"/>
      <c r="E16" s="21"/>
      <c r="F16" s="22"/>
    </row>
    <row r="17" spans="2:6" ht="15.75" customHeight="1">
      <c r="B17" s="27" t="s">
        <v>13</v>
      </c>
      <c r="C17" s="30"/>
      <c r="D17" s="36" t="s">
        <v>15</v>
      </c>
      <c r="E17" s="37"/>
      <c r="F17" s="33">
        <f>SUM(F8:F14)</f>
        <v>0</v>
      </c>
    </row>
    <row r="18" spans="2:6" ht="15">
      <c r="B18" s="28"/>
      <c r="C18" s="31"/>
      <c r="D18" s="38" t="s">
        <v>16</v>
      </c>
      <c r="E18" s="39"/>
      <c r="F18" s="34">
        <f>F19-F17</f>
        <v>0</v>
      </c>
    </row>
    <row r="19" spans="2:6" ht="15.75" thickBot="1">
      <c r="B19" s="29"/>
      <c r="C19" s="32"/>
      <c r="D19" s="40" t="s">
        <v>17</v>
      </c>
      <c r="E19" s="41"/>
      <c r="F19" s="35">
        <f>F17*1.23</f>
        <v>0</v>
      </c>
    </row>
    <row r="21" spans="2:6" ht="51" customHeight="1">
      <c r="B21" s="26" t="s">
        <v>14</v>
      </c>
      <c r="C21" s="26"/>
    </row>
  </sheetData>
  <mergeCells count="6">
    <mergeCell ref="B6:F6"/>
    <mergeCell ref="B21:C21"/>
    <mergeCell ref="B17:C19"/>
    <mergeCell ref="D17:E17"/>
    <mergeCell ref="D18:E18"/>
    <mergeCell ref="D19:E19"/>
  </mergeCells>
  <pageMargins left="0.7" right="0.7" top="0.75" bottom="0.75" header="0.3" footer="0.3"/>
  <pageSetup paperSize="50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2024-10-09T17:43:17Z</dcterms:created>
  <dcterms:modified xsi:type="dcterms:W3CDTF">2024-11-07T13:00:13Z</dcterms:modified>
</cp:coreProperties>
</file>