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C3996D27-31F7-41E7-9BFB-0884CA3FB3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3" l="1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2" i="3"/>
  <c r="I47" i="3"/>
  <c r="I42" i="3"/>
  <c r="I37" i="3"/>
  <c r="I32" i="3"/>
  <c r="F90" i="3" s="1"/>
  <c r="L80" i="3" l="1"/>
  <c r="L47" i="3"/>
  <c r="L66" i="3"/>
  <c r="L78" i="3"/>
  <c r="L70" i="3"/>
  <c r="L82" i="3"/>
  <c r="L59" i="3"/>
  <c r="L61" i="3"/>
  <c r="L74" i="3"/>
  <c r="L86" i="3"/>
  <c r="L75" i="3"/>
  <c r="L42" i="3"/>
  <c r="L88" i="3"/>
  <c r="K32" i="3"/>
  <c r="L32" i="3" s="1"/>
  <c r="K52" i="3"/>
  <c r="L52" i="3" s="1"/>
  <c r="K58" i="3"/>
  <c r="L58" i="3" s="1"/>
  <c r="K62" i="3"/>
  <c r="L62" i="3" s="1"/>
  <c r="K66" i="3"/>
  <c r="K70" i="3"/>
  <c r="K74" i="3"/>
  <c r="K78" i="3"/>
  <c r="K82" i="3"/>
  <c r="K86" i="3"/>
  <c r="K37" i="3"/>
  <c r="L37" i="3" s="1"/>
  <c r="K55" i="3"/>
  <c r="L55" i="3" s="1"/>
  <c r="K59" i="3"/>
  <c r="K63" i="3"/>
  <c r="L63" i="3" s="1"/>
  <c r="K67" i="3"/>
  <c r="L67" i="3" s="1"/>
  <c r="K71" i="3"/>
  <c r="L71" i="3" s="1"/>
  <c r="K75" i="3"/>
  <c r="K79" i="3"/>
  <c r="L79" i="3" s="1"/>
  <c r="K83" i="3"/>
  <c r="L83" i="3" s="1"/>
  <c r="K87" i="3"/>
  <c r="L87" i="3" s="1"/>
  <c r="K42" i="3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0" i="3"/>
  <c r="K84" i="3"/>
  <c r="L84" i="3" s="1"/>
  <c r="K88" i="3"/>
  <c r="K47" i="3"/>
  <c r="K57" i="3"/>
  <c r="L57" i="3" s="1"/>
  <c r="K61" i="3"/>
  <c r="K65" i="3"/>
  <c r="L65" i="3" s="1"/>
  <c r="K69" i="3"/>
  <c r="L69" i="3" s="1"/>
  <c r="K73" i="3"/>
  <c r="L73" i="3" s="1"/>
  <c r="K77" i="3"/>
  <c r="L77" i="3" s="1"/>
  <c r="K81" i="3"/>
  <c r="L81" i="3" s="1"/>
  <c r="K85" i="3"/>
  <c r="L85" i="3" s="1"/>
  <c r="F91" i="3" l="1"/>
  <c r="B26" i="3" s="1"/>
</calcChain>
</file>

<file path=xl/sharedStrings.xml><?xml version="1.0" encoding="utf-8"?>
<sst xmlns="http://schemas.openxmlformats.org/spreadsheetml/2006/main" count="255" uniqueCount="155">
  <si>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</si>
  <si>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</si>
  <si>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</si>
  <si>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</si>
  <si>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</si>
  <si>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</si>
  <si>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</si>
  <si>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</si>
  <si>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</si>
  <si>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</si>
  <si>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</si>
  <si>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</si>
  <si>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</si>
  <si>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</si>
  <si>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</si>
  <si>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</si>
  <si>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</si>
  <si>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</si>
  <si>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</si>
  <si>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</si>
  <si>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PRZ-TALSA</t>
  </si>
  <si>
    <t>Przekopanie gleby na talerzach w miejscu sadzenia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</si>
  <si>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</si>
  <si>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</si>
  <si>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</si>
  <si>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</si>
  <si>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</si>
  <si>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</si>
  <si>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</si>
  <si>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</si>
  <si>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</si>
  <si>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</si>
  <si>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</si>
  <si>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</si>
  <si>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</si>
  <si>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</si>
  <si>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</si>
  <si>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</si>
  <si>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</si>
  <si>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</si>
  <si>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</si>
  <si>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</si>
  <si>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</si>
  <si>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</si>
  <si>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</si>
  <si>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</si>
  <si>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</si>
  <si>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</si>
  <si>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</si>
  <si>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</si>
  <si>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</si>
  <si>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</si>
  <si>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</si>
  <si>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</si>
  <si>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</si>
  <si>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</si>
  <si>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</si>
  <si>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</si>
  <si>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</si>
  <si>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</si>
  <si>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</si>
  <si>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</si>
  <si>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</si>
  <si>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</si>
  <si>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</si>
  <si>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</si>
  <si>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</si>
  <si>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</si>
  <si>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</si>
  <si>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</si>
  <si>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</si>
  <si>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</si>
  <si>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</si>
  <si>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</si>
  <si>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</si>
  <si>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</si>
  <si>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</si>
  <si>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</si>
  <si>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</si>
  <si>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</si>
  <si>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</si>
  <si>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</si>
  <si>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</si>
  <si>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</si>
  <si>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</si>
  <si>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</si>
  <si>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</si>
  <si>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</si>
  <si>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</si>
  <si>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</si>
  <si>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</si>
  <si>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</si>
  <si>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</si>
  <si>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</si>
  <si>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</si>
  <si>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</si>
  <si>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</si>
  <si>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</si>
  <si>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</si>
  <si>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</si>
  <si>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</si>
  <si>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</si>
  <si>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</si>
  <si>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</si>
  <si>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</si>
  <si>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</si>
  <si>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</si>
  <si>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</si>
  <si>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</si>
  <si>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</si>
  <si>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</si>
  <si>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</si>
  <si>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</si>
  <si>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</si>
  <si>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</si>
  <si>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</si>
  <si>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</si>
  <si>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</si>
  <si>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</si>
  <si>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</si>
  <si>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</si>
  <si>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</si>
  <si>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</si>
  <si>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</si>
  <si>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</si>
  <si>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</si>
  <si>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</si>
  <si>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</si>
  <si>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</si>
  <si>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</si>
  <si>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</si>
  <si>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</si>
  <si>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</si>
  <si>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</si>
  <si>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</si>
  <si>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</si>
  <si>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</si>
  <si>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</si>
  <si>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</si>
  <si>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</si>
  <si>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</si>
  <si>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</si>
  <si>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</si>
  <si>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</si>
  <si>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</si>
  <si>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</si>
  <si>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</si>
  <si>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</si>
  <si>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</si>
  <si>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</si>
  <si>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</si>
  <si>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</si>
  <si>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</si>
  <si>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</si>
  <si>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1.4.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</si>
</sst>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9"/>
  <sheetViews>
    <sheetView tabSelected="1" topLeftCell="A43" workbookViewId="0">
      <selection activeCell="I3" sqref="I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154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124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3" t="s">
        <v>125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4" t="s">
        <v>140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126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127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128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129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130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131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5706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132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5369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133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2074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134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2" t="s">
        <v>10</v>
      </c>
      <c r="M51" s="2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685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17.5</v>
      </c>
      <c r="H55" s="10">
        <v>0</v>
      </c>
      <c r="I55" s="9">
        <f t="shared" ref="I55:I88" si="0">ROUND(G55* H55,2)</f>
        <v>0</v>
      </c>
      <c r="J55" s="5">
        <v>8</v>
      </c>
      <c r="K55" s="9">
        <f t="shared" ref="K55:K88" si="1">ROUND(I55* J55/100,2)</f>
        <v>0</v>
      </c>
      <c r="L55" s="20">
        <f t="shared" ref="L55:L88" si="2"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5.67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8.4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18.93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148.72999999999999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2.6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23.7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3.07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201.24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14.93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42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41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13.05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20.37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39.78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33.08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49.5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89.2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35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210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73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83</v>
      </c>
      <c r="G79" s="8">
        <v>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83</v>
      </c>
      <c r="G80" s="8">
        <v>12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79</v>
      </c>
      <c r="G81" s="8">
        <v>123.9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79</v>
      </c>
      <c r="G82" s="8">
        <v>5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79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79</v>
      </c>
      <c r="G84" s="8">
        <v>14.5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79</v>
      </c>
      <c r="G85" s="8">
        <v>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79</v>
      </c>
      <c r="G86" s="8">
        <v>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79</v>
      </c>
      <c r="G87" s="8">
        <v>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79</v>
      </c>
      <c r="G88" s="8">
        <v>38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0">
        <f t="shared" si="2"/>
        <v>0</v>
      </c>
      <c r="M88" s="21"/>
    </row>
    <row r="89" spans="2:14" s="1" customFormat="1" ht="55.9" customHeight="1" x14ac:dyDescent="0.2"/>
    <row r="90" spans="2:14" s="1" customFormat="1" ht="21.4" customHeight="1" x14ac:dyDescent="0.2">
      <c r="B90" s="13" t="s">
        <v>122</v>
      </c>
      <c r="C90" s="13"/>
      <c r="D90" s="13"/>
      <c r="E90" s="13"/>
      <c r="F90" s="32">
        <f>ROUND(I32+I37+I42+I47+I52+I55+I56+I57+I58+I59+I60+I61+I62+I63+I64+I65+I66+I67+I68+I69+I70+I71+I72+I73+I74+I75+I76+I77+I78+I79+I80+I81+I82+I83+I84+I85+I86+I87+I88,2)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21.4" customHeight="1" x14ac:dyDescent="0.2">
      <c r="B91" s="13" t="s">
        <v>123</v>
      </c>
      <c r="C91" s="13"/>
      <c r="D91" s="13"/>
      <c r="E91" s="13"/>
      <c r="F91" s="35">
        <f>ROUND(L32+L37+L42+L47+L52+L55+L56+L57+L58+L59+L60+L61+L62+L63+L64+L65+L66+L67+L68+L69+L70+L71+L72+L73+L74+L75+L76+L77+L78+L79+L80+L81+L82+L83+L84+L85+L86+L87+L88,2)</f>
        <v>0</v>
      </c>
      <c r="G91" s="36"/>
      <c r="H91" s="36"/>
      <c r="I91" s="36"/>
      <c r="J91" s="36"/>
      <c r="K91" s="36"/>
      <c r="L91" s="36"/>
      <c r="M91" s="37"/>
    </row>
    <row r="92" spans="2:14" s="1" customFormat="1" ht="11.1" customHeight="1" x14ac:dyDescent="0.2"/>
    <row r="93" spans="2:14" s="1" customFormat="1" ht="80.099999999999994" customHeight="1" x14ac:dyDescent="0.2">
      <c r="B93" s="25" t="s">
        <v>142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2.65" customHeight="1" x14ac:dyDescent="0.2"/>
    <row r="95" spans="2:14" s="1" customFormat="1" ht="110.1" customHeight="1" x14ac:dyDescent="0.2">
      <c r="B95" s="25" t="s">
        <v>143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" customFormat="1" ht="5.25" customHeight="1" x14ac:dyDescent="0.2"/>
    <row r="97" spans="2:14" s="1" customFormat="1" ht="110.1" customHeight="1" x14ac:dyDescent="0.2">
      <c r="B97" s="24" t="s">
        <v>144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5.25" customHeight="1" x14ac:dyDescent="0.2"/>
    <row r="99" spans="2:14" s="1" customFormat="1" ht="37.9" customHeight="1" x14ac:dyDescent="0.2">
      <c r="B99" s="30" t="s">
        <v>136</v>
      </c>
      <c r="C99" s="30"/>
      <c r="D99" s="30"/>
      <c r="E99" s="30"/>
      <c r="F99" s="38" t="s">
        <v>137</v>
      </c>
      <c r="G99" s="38"/>
      <c r="H99" s="38"/>
      <c r="I99" s="38"/>
      <c r="J99" s="38"/>
      <c r="K99" s="38"/>
      <c r="L99" s="38"/>
    </row>
    <row r="100" spans="2:14" s="1" customFormat="1" ht="28.7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7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8.7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14" s="1" customFormat="1" ht="2.65" customHeight="1" x14ac:dyDescent="0.2"/>
    <row r="105" spans="2:14" s="1" customFormat="1" ht="203.1" customHeight="1" x14ac:dyDescent="0.2">
      <c r="B105" s="25" t="s">
        <v>145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</row>
    <row r="106" spans="2:14" s="1" customFormat="1" ht="2.65" customHeight="1" x14ac:dyDescent="0.2"/>
    <row r="107" spans="2:14" s="1" customFormat="1" ht="36.950000000000003" customHeight="1" x14ac:dyDescent="0.2">
      <c r="B107" s="29" t="s">
        <v>146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"/>
    <row r="109" spans="2:14" s="1" customFormat="1" ht="37.9" customHeight="1" x14ac:dyDescent="0.2">
      <c r="B109" s="30" t="s">
        <v>138</v>
      </c>
      <c r="C109" s="30"/>
      <c r="D109" s="30"/>
      <c r="E109" s="30"/>
      <c r="F109" s="31" t="s">
        <v>139</v>
      </c>
      <c r="G109" s="31"/>
      <c r="H109" s="31"/>
      <c r="I109" s="31"/>
      <c r="J109" s="31"/>
      <c r="K109" s="31"/>
      <c r="L109" s="31"/>
    </row>
    <row r="110" spans="2:14" s="1" customFormat="1" ht="28.7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8.7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4" s="1" customFormat="1" ht="2.65" customHeight="1" x14ac:dyDescent="0.2"/>
    <row r="115" spans="2:14" s="1" customFormat="1" ht="159.94999999999999" customHeight="1" x14ac:dyDescent="0.2">
      <c r="B115" s="25" t="s">
        <v>147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65" customHeight="1" x14ac:dyDescent="0.2"/>
    <row r="117" spans="2:14" s="1" customFormat="1" ht="54.95" customHeight="1" x14ac:dyDescent="0.2">
      <c r="B117" s="25" t="s">
        <v>148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65" customHeight="1" x14ac:dyDescent="0.2"/>
    <row r="119" spans="2:14" s="1" customFormat="1" ht="60" customHeight="1" x14ac:dyDescent="0.2">
      <c r="B119" s="24" t="s">
        <v>149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2:14" s="1" customFormat="1" ht="2.65" customHeight="1" x14ac:dyDescent="0.2"/>
    <row r="121" spans="2:14" s="1" customFormat="1" ht="48" customHeight="1" x14ac:dyDescent="0.2">
      <c r="B121" s="24" t="s">
        <v>150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s="1" customFormat="1" ht="2.65" customHeight="1" x14ac:dyDescent="0.2"/>
    <row r="123" spans="2:14" s="1" customFormat="1" ht="125.1" customHeight="1" x14ac:dyDescent="0.2">
      <c r="B123" s="25" t="s">
        <v>151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2:14" s="1" customFormat="1" ht="2.65" customHeight="1" x14ac:dyDescent="0.2"/>
    <row r="125" spans="2:14" s="1" customFormat="1" ht="84.95" customHeight="1" x14ac:dyDescent="0.2">
      <c r="B125" s="25" t="s">
        <v>152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2:14" s="1" customFormat="1" ht="86.85" customHeight="1" x14ac:dyDescent="0.2"/>
    <row r="127" spans="2:14" s="1" customFormat="1" ht="17.649999999999999" customHeight="1" x14ac:dyDescent="0.2">
      <c r="I127" s="12" t="s">
        <v>135</v>
      </c>
      <c r="J127" s="12"/>
    </row>
    <row r="128" spans="2:14" s="1" customFormat="1" ht="145.15" customHeight="1" x14ac:dyDescent="0.2"/>
    <row r="129" spans="2:10" s="1" customFormat="1" ht="81.599999999999994" customHeight="1" x14ac:dyDescent="0.2">
      <c r="B129" s="26" t="s">
        <v>153</v>
      </c>
      <c r="C129" s="26"/>
      <c r="D129" s="26"/>
      <c r="E129" s="26"/>
      <c r="F129" s="26"/>
      <c r="G129" s="26"/>
      <c r="H129" s="26"/>
      <c r="I129" s="26"/>
      <c r="J129" s="26"/>
    </row>
  </sheetData>
  <mergeCells count="103">
    <mergeCell ref="L58:M58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4:D4"/>
    <mergeCell ref="B44:K44"/>
    <mergeCell ref="B49:K49"/>
    <mergeCell ref="B6:D6"/>
    <mergeCell ref="B8:D8"/>
    <mergeCell ref="E14:G14"/>
    <mergeCell ref="G11:N12"/>
    <mergeCell ref="B16:I16"/>
    <mergeCell ref="B18:I18"/>
    <mergeCell ref="B20:I20"/>
    <mergeCell ref="B22:I2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21:N121"/>
    <mergeCell ref="B123:N123"/>
    <mergeCell ref="B125:N125"/>
    <mergeCell ref="B100:E100"/>
    <mergeCell ref="B101:E101"/>
    <mergeCell ref="B102:E102"/>
    <mergeCell ref="B103:E103"/>
    <mergeCell ref="B95:N95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3:E3"/>
    <mergeCell ref="B5:E5"/>
    <mergeCell ref="B7:E7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2024-10-17T06:05:54Z</dcterms:created>
  <dcterms:modified xsi:type="dcterms:W3CDTF">2024-10-23T08:32:06Z</dcterms:modified>
</cp:coreProperties>
</file>