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vlikova2748410\Desktop\Zákazky Sylvia\12_OMV pr OS ZZS\"/>
    </mc:Choice>
  </mc:AlternateContent>
  <bookViews>
    <workbookView xWindow="0" yWindow="0" windowWidth="21570" windowHeight="9435" activeTab="3"/>
  </bookViews>
  <sheets>
    <sheet name="Opis predmetu zákazky" sheetId="5" r:id="rId1"/>
    <sheet name="automobil č.1" sheetId="1" r:id="rId2"/>
    <sheet name="špeciálna výbava k autu č. 1" sheetId="7" r:id="rId3"/>
    <sheet name="automobil č.2" sheetId="2" r:id="rId4"/>
    <sheet name="automobil č.3" sheetId="3" r:id="rId5"/>
    <sheet name="štruktúrovaný rozpočet" sheetId="4"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4" l="1"/>
  <c r="F5" i="4"/>
  <c r="D5" i="4"/>
  <c r="F4" i="4"/>
  <c r="D4" i="4"/>
  <c r="F3" i="4"/>
  <c r="D3" i="4"/>
</calcChain>
</file>

<file path=xl/sharedStrings.xml><?xml version="1.0" encoding="utf-8"?>
<sst xmlns="http://schemas.openxmlformats.org/spreadsheetml/2006/main" count="418" uniqueCount="174">
  <si>
    <t>Technické vlastnosti</t>
  </si>
  <si>
    <t>Jednotka</t>
  </si>
  <si>
    <t>Minimum</t>
  </si>
  <si>
    <t>Maximum</t>
  </si>
  <si>
    <t>Presne</t>
  </si>
  <si>
    <t>Zdvihový objem valcov</t>
  </si>
  <si>
    <t>cm3</t>
  </si>
  <si>
    <t>Najväčší výkon výkon</t>
  </si>
  <si>
    <t>kW</t>
  </si>
  <si>
    <t>Maximálny krútiaci moment</t>
  </si>
  <si>
    <t>Nm</t>
  </si>
  <si>
    <t>Palivo</t>
  </si>
  <si>
    <t>typ</t>
  </si>
  <si>
    <t>Benzín</t>
  </si>
  <si>
    <t>Prevodovka</t>
  </si>
  <si>
    <t>Automatická</t>
  </si>
  <si>
    <t>počet stupňov</t>
  </si>
  <si>
    <t xml:space="preserve">Pohon </t>
  </si>
  <si>
    <t>predný</t>
  </si>
  <si>
    <t>Karoséria</t>
  </si>
  <si>
    <t>počet dverí</t>
  </si>
  <si>
    <t> 5</t>
  </si>
  <si>
    <t>farba</t>
  </si>
  <si>
    <t>Miesto na sedenie</t>
  </si>
  <si>
    <t>počet</t>
  </si>
  <si>
    <t>5 </t>
  </si>
  <si>
    <t>Objem batožinového priestoru</t>
  </si>
  <si>
    <t>l</t>
  </si>
  <si>
    <t>Objem palivovej nádrže</t>
  </si>
  <si>
    <t>Dĺžka vozidla</t>
  </si>
  <si>
    <t>mm</t>
  </si>
  <si>
    <t>Šírka vozidla</t>
  </si>
  <si>
    <t>Výška vozidla</t>
  </si>
  <si>
    <t>Rázvor vozidla</t>
  </si>
  <si>
    <t>Pohotovostná hmotnosť</t>
  </si>
  <si>
    <t>kg</t>
  </si>
  <si>
    <t>Emisie</t>
  </si>
  <si>
    <t>norma</t>
  </si>
  <si>
    <t>Kombinované emisie CO2 podľa WLTP</t>
  </si>
  <si>
    <t>g/km</t>
  </si>
  <si>
    <t>Kombinovaná spotreba paliva podľa WLTP</t>
  </si>
  <si>
    <t>l/100 km</t>
  </si>
  <si>
    <t>Maximálna rýchlosť</t>
  </si>
  <si>
    <t>km/h</t>
  </si>
  <si>
    <t>Výbava</t>
  </si>
  <si>
    <t>Hodnota / Charakteristika</t>
  </si>
  <si>
    <t>Počet airbagov</t>
  </si>
  <si>
    <t>minimálne 6</t>
  </si>
  <si>
    <t>Klimatizácia</t>
  </si>
  <si>
    <t>automatická, dvojzónová</t>
  </si>
  <si>
    <t>Alarm</t>
  </si>
  <si>
    <t>s vnútornými senzormi, náklonovým senzorom a zálohovou sirénou</t>
  </si>
  <si>
    <t>Centrálne zamykanie</t>
  </si>
  <si>
    <t>s diaľkovým ovládaním</t>
  </si>
  <si>
    <t>Lakťová opierka vpredu</t>
  </si>
  <si>
    <t>áno</t>
  </si>
  <si>
    <t>Lakťová opierka vzadu</t>
  </si>
  <si>
    <t>s možnosťou vytvorenia otvoru do batožinového priestoru</t>
  </si>
  <si>
    <t>Predné svetlomety</t>
  </si>
  <si>
    <t>s LED denným svietením</t>
  </si>
  <si>
    <t>Predné hmlové svetlomety</t>
  </si>
  <si>
    <t>s odbočovacou funkciou</t>
  </si>
  <si>
    <t>Sklá</t>
  </si>
  <si>
    <t>Autofólie s priepustnosťou svetla 15 - 20%</t>
  </si>
  <si>
    <t>Palubný počítač</t>
  </si>
  <si>
    <t>plne grafický displej</t>
  </si>
  <si>
    <t>Navigačný systém</t>
  </si>
  <si>
    <t>farebný dotykový displej, USB a SD slot</t>
  </si>
  <si>
    <t>Telefonovanie</t>
  </si>
  <si>
    <t>bluetooth hands-free</t>
  </si>
  <si>
    <t>Parkovacie senzory</t>
  </si>
  <si>
    <t>vpredu a vzadu</t>
  </si>
  <si>
    <t>Tempomat</t>
  </si>
  <si>
    <t>Kolesá</t>
  </si>
  <si>
    <t>disky z ľahkej zliatiny, min. 16“</t>
  </si>
  <si>
    <t>Rezerva</t>
  </si>
  <si>
    <t>na oceľovom disku, kľúč na kolesá a zdvihák</t>
  </si>
  <si>
    <t>Podlahové koberce</t>
  </si>
  <si>
    <t>Tkané , predné a zadné</t>
  </si>
  <si>
    <t>Gumové rohože</t>
  </si>
  <si>
    <t>so zvýšeným okrajom, predné a zadné</t>
  </si>
  <si>
    <t>Povinná výbava</t>
  </si>
  <si>
    <t>autolekárnička, reflexný odev, výstražný trojuholník</t>
  </si>
  <si>
    <t>Špeciálna výbava</t>
  </si>
  <si>
    <t xml:space="preserve">zabudované skryté výstražné LED diódové svetlá modrej farby určené na interiérovú montáž v zmysle platnej vyhlášky ( so stroboskopickým efektom) a zvukové zariadenie v zmysle platnej vyhlášky </t>
  </si>
  <si>
    <t>5 rokov / 100 000 km</t>
  </si>
  <si>
    <t>p.č.</t>
  </si>
  <si>
    <r>
      <t xml:space="preserve">skutočná hodnota parametra ponúkaného riešenia </t>
    </r>
    <r>
      <rPr>
        <i/>
        <sz val="10"/>
        <color theme="1"/>
        <rFont val="Arial Narrow"/>
        <family val="2"/>
      </rPr>
      <t>(ak nie je uvedené inak uchádzač uvedie slovo "áno" ak ponúkané parameter spĺňa)</t>
    </r>
  </si>
  <si>
    <t>Obstarávaný počet  automobilov</t>
  </si>
  <si>
    <t>do tejto bunky uchádzač doplní výrobcu, model, označenie motorizácie a stupňa výbavy ponúkaného automobilu</t>
  </si>
  <si>
    <t>ks</t>
  </si>
  <si>
    <t>automatická</t>
  </si>
  <si>
    <t>Štrukturovaný rozpočet (obstarávacia cena vozidiel)</t>
  </si>
  <si>
    <t>Názov položky</t>
  </si>
  <si>
    <t>Počet</t>
  </si>
  <si>
    <t>jednotková cena v eur bez DPH</t>
  </si>
  <si>
    <t>jednotková cena v eur s DPH</t>
  </si>
  <si>
    <t>celková cena v eur s DPH</t>
  </si>
  <si>
    <t>Celková cena za predmet zákazky v eur s DPH</t>
  </si>
  <si>
    <t>zaškolenie</t>
  </si>
  <si>
    <t>zaškolenie max. 3 osôb v rozsahu max 1 hodiny ( ku každému automobilu)</t>
  </si>
  <si>
    <t>skutočná hodnota parametra ponúkaného riešenia (ak nie je uvedené inak uchádzač uvedie slovo "áno" ak ponúkané parameter spĺňa)</t>
  </si>
  <si>
    <t>všeobecné požiadavky na zostavu</t>
  </si>
  <si>
    <t>vhodné pre motorové vozidlá s konštrukčnou rýchlosťou do 250 km/h,</t>
  </si>
  <si>
    <t>vymeniteľnosť náhradných dielov</t>
  </si>
  <si>
    <t>Požiadavky na svetelný maják</t>
  </si>
  <si>
    <t>požadujeme 1 kus modrej farby</t>
  </si>
  <si>
    <t>aerodynamický tvar s nízkym odporom vzduchu. Výška min. 8 cm a max. 12 cm.</t>
  </si>
  <si>
    <t>viditeľný zo všetkých strán (360°)</t>
  </si>
  <si>
    <t>LED technológia  so stroboskopickým efektom a čo najvyššou hodnotou efektívnej svietivosti v prípustných hodnotách predpisu EHK č. 65. Homologizácia podľa predpisu EHK č. 65 pre jednu úroveň svietivosti TB1 pri modrej farbe.</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</si>
  <si>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</si>
  <si>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</si>
  <si>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</si>
  <si>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</si>
  <si>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2 kusy priame exteriérové LED-diodové výstražné svetlá skladajúce sa každé z min. 6 ks LED modrej farby so stroboskopickým efektom a maximálnou hodnotou efektívnej svietivosti v zmysle predpisu EHK č. 65, (umiestnenie spresní obstarávateľ podľa typu vozidla – spravidla ide o umiestnenie pred chladičom v prednej maske vozidla)</t>
  </si>
  <si>
    <t>Tieniace kryty (zabezpečujúce uchytenie svetelného zdroja a zamedzujúce prenikaniu svetla do interiéru vozidla) musia byť interiérových svetiel musia byť na sklách uchytené systémom dual-lock alebo ekvivalentným riešením umiestnenia a montáže. Výška tieniaceho krytu musí mať rozmer na výšku max. 40 mm.</t>
  </si>
  <si>
    <t>Požiadavky na Elektroniku</t>
  </si>
  <si>
    <t>zosilňovač</t>
  </si>
  <si>
    <t>ovládací prepínač a ovládací panel pre ovládanie všetkých funkcií zostavy. Súčasti ovládania a samotné ovládanie VRZ nesmie byť viditeľné. Súčasti ovládania VRZ musia byť umiestnené v interiéri vozidla v dosahu z miesta vodiča a spolujazdca.</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</si>
  <si>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</si>
  <si>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</si>
  <si>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napájanie podľa palubnej siete vozidla</t>
  </si>
  <si>
    <t>možnosť rýchlej zmeny výstražných tónov (minimálne 2 tónov)</t>
  </si>
  <si>
    <t xml:space="preserve">stabilita parametrov výstražných tónov </t>
  </si>
  <si>
    <t>blokovanie funkcie výstražných tónov pri nefunkčnom svetelnom výstražnom zariadení</t>
  </si>
  <si>
    <t>súlad s predpismi</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</si>
  <si>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</si>
  <si>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Svetelné a zvukové výstražné zariadenie pre skrytú montáž k automobilu č.1  - technická špecifikácia</t>
  </si>
  <si>
    <t xml:space="preserve">1 kus interiérového výstražného svetla, každé z min. 6 ks LED modrej farby  so stroboskopickým efektom a maximálnou hodnotou efektívnej svietivosti v zmysle predpisu EHK č. 65 umiestnené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</si>
  <si>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 xml:space="preserve">1 kus nízkeho interiérového výstražného svetla, každé z min. 12 ks LED modrej farby so  so stroboskopickým efektom a maximálnou hodnotou efektívnej svietivosti v zmysle predpisu EHK č. 65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</si>
  <si>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presná špecifikácia uvedená v hárku špeciálna výbava k autu č. 1</t>
  </si>
  <si>
    <t>* Cena vozidla pri položke č. 1 je uvedená vrátane zostavy výstražného svetelného a zvukového zariadenia a montáže zostavy</t>
  </si>
  <si>
    <t xml:space="preserve">Predmetom zákazky je nákup automobilov do 3,5 tony pre Operačné stredisko záchrannej zdravotnej služby Slovenskej republiky v počte: </t>
  </si>
  <si>
    <t>Automobil typu  Combi</t>
  </si>
  <si>
    <t>Automobil typu Plug-in hybrid s výstražným svetelným a zvukovým zariadením*</t>
  </si>
  <si>
    <t>Automobil typu  Plug-in hybrid SUV</t>
  </si>
  <si>
    <t> 1595</t>
  </si>
  <si>
    <t>Najväčší výkon</t>
  </si>
  <si>
    <t>133 </t>
  </si>
  <si>
    <t>4x4</t>
  </si>
  <si>
    <t>Elektromotor a batéria</t>
  </si>
  <si>
    <t>Typ</t>
  </si>
  <si>
    <t>Synchrónny s permanentným magnetom</t>
  </si>
  <si>
    <t>Max. výkon</t>
  </si>
  <si>
    <t>Max. krútiaci moment</t>
  </si>
  <si>
    <t>Typ batérie</t>
  </si>
  <si>
    <t>Li-Io polymer</t>
  </si>
  <si>
    <t>Kapacita batérie</t>
  </si>
  <si>
    <t>kWh</t>
  </si>
  <si>
    <t>Napätie batérie</t>
  </si>
  <si>
    <t>V</t>
  </si>
  <si>
    <t>Príkon palubnej nabíjačky OBC pri pri dobíjaní striedavým prúdom</t>
  </si>
  <si>
    <t>Max. dojazd na elekt. Podľa WLTP</t>
  </si>
  <si>
    <t>km</t>
  </si>
  <si>
    <t>Celkový výkon hybridného systému</t>
  </si>
  <si>
    <t>SUV</t>
  </si>
  <si>
    <t>Biela</t>
  </si>
  <si>
    <t> 45</t>
  </si>
  <si>
    <t> 4495</t>
  </si>
  <si>
    <t>1818 </t>
  </si>
  <si>
    <t>disky z ľahkej zliatiny, min. 17“</t>
  </si>
  <si>
    <t>1. Automobil typu  Plug-in hybrid s výstražným svetelným a zvukovým zariadením</t>
  </si>
  <si>
    <t>2. Automobil typu Plug-in hybrid SUV</t>
  </si>
  <si>
    <t> 1480</t>
  </si>
  <si>
    <t>Combi</t>
  </si>
  <si>
    <t> 4580</t>
  </si>
  <si>
    <t>1335 </t>
  </si>
  <si>
    <t>Automobil musí byť v prvotriednej kvalite a v bezchybnom vyhotovení, modelový rad 2024</t>
  </si>
  <si>
    <r>
      <rPr>
        <b/>
        <sz val="11"/>
        <color theme="1"/>
        <rFont val="Arial"/>
        <family val="2"/>
        <charset val="238"/>
      </rPr>
      <t>1 ks</t>
    </r>
    <r>
      <rPr>
        <sz val="11"/>
        <color theme="1"/>
        <rFont val="Arial"/>
        <family val="2"/>
        <charset val="238"/>
      </rPr>
      <t xml:space="preserve"> motorové vozidlo  typu Plug-in hybrid SUV so zabudovaným špeciálnym svetelným a zvukovým výstražným zariadením</t>
    </r>
  </si>
  <si>
    <r>
      <rPr>
        <b/>
        <sz val="11"/>
        <color theme="1"/>
        <rFont val="Arial"/>
        <family val="2"/>
        <charset val="238"/>
      </rPr>
      <t xml:space="preserve">1 ks </t>
    </r>
    <r>
      <rPr>
        <sz val="11"/>
        <color theme="1"/>
        <rFont val="Arial"/>
        <family val="2"/>
        <charset val="238"/>
      </rPr>
      <t>motorové vozidlo  typu Plug-in hybrid SUV</t>
    </r>
  </si>
  <si>
    <r>
      <rPr>
        <b/>
        <sz val="11"/>
        <color theme="1"/>
        <rFont val="Arial"/>
        <family val="2"/>
        <charset val="238"/>
      </rPr>
      <t>5 ks</t>
    </r>
    <r>
      <rPr>
        <sz val="11"/>
        <color theme="1"/>
        <rFont val="Arial"/>
        <family val="2"/>
        <charset val="238"/>
      </rPr>
      <t xml:space="preserve"> motorých vozidiel  typu Combi</t>
    </r>
  </si>
  <si>
    <t>Opis predmetu zákazky</t>
  </si>
  <si>
    <t>3. Automobil typu  Combi</t>
  </si>
  <si>
    <t>Garančný (záručný) servis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</si>
</sst>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8" x14ac:knownFonts="1">
    <font>
      <sz val="11"/>
      <color theme="1"/>
      <name val="Calibri"/>
      <family val="2"/>
      <charset val="238"/>
      <scheme val="minor"/>
    </font>
    <font>
      <sz val="12"/>
      <color theme="1"/>
      <name val="Arial"/>
      <family val="2"/>
      <charset val="238"/>
    </font>
    <font>
      <b/>
      <sz val="11"/>
      <color rgb="FF000000"/>
      <name val="Arial"/>
      <family val="2"/>
      <charset val="238"/>
    </font>
    <font>
      <sz val="11"/>
      <color rgb="FF000000"/>
      <name val="Arial"/>
      <family val="2"/>
      <charset val="238"/>
    </font>
    <font>
      <b/>
      <sz val="12"/>
      <color theme="1"/>
      <name val="Arial Narrow"/>
      <family val="2"/>
    </font>
    <font>
      <b/>
      <sz val="10"/>
      <color theme="1"/>
      <name val="Arial Narrow"/>
      <family val="2"/>
    </font>
    <font>
      <i/>
      <sz val="10"/>
      <color theme="1"/>
      <name val="Arial Narrow"/>
      <family val="2"/>
    </font>
    <font>
      <sz val="11"/>
      <color theme="1"/>
      <name val="Arial"/>
      <family val="2"/>
      <charset val="238"/>
    </font>
    <font>
      <sz val="12"/>
      <color theme="1"/>
      <name val="Arial Narrow"/>
      <family val="2"/>
    </font>
    <font>
      <b/>
      <sz val="12"/>
      <color rgb="FFFF0000"/>
      <name val="Arial Narrow"/>
      <family val="2"/>
    </font>
    <font>
      <sz val="11"/>
      <color theme="1"/>
      <name val="Arial Narrow"/>
      <family val="2"/>
    </font>
    <font>
      <b/>
      <sz val="11"/>
      <color theme="1"/>
      <name val="Arial Narrow"/>
      <family val="2"/>
    </font>
    <font>
      <sz val="11"/>
      <color rgb="FF000000"/>
      <name val="Arial Narrow"/>
      <family val="2"/>
    </font>
    <font>
      <b/>
      <sz val="11"/>
      <color rgb="FF000000"/>
      <name val="Arial Narrow"/>
      <family val="2"/>
    </font>
    <font>
      <sz val="11"/>
      <name val="Arial Narrow"/>
      <family val="2"/>
    </font>
    <font>
      <b/>
      <sz val="11"/>
      <color theme="1"/>
      <name val="Arial"/>
      <family val="2"/>
      <charset val="238"/>
    </font>
    <font>
      <sz val="11"/>
      <color rgb="FFFF0000"/>
      <name val="Arial"/>
      <family val="2"/>
      <charset val="238"/>
    </font>
    <font>
      <sz val="11"/>
      <name val="Arial"/>
      <family val="2"/>
      <charset val="238"/>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rgb="FFD5E404"/>
        <bgColor indexed="64"/>
      </patternFill>
    </fill>
    <fill>
      <patternFill patternType="solid">
        <fgColor theme="0"/>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134">
    <xf numFmtId="0" fontId="0" fillId="0" borderId="0" xfId="0"/>
    <xf numFmtId="0" fontId="2" fillId="0" borderId="1" xfId="0" applyFont="1" applyBorder="1" applyAlignment="1">
      <alignment vertical="center"/>
    </xf>
    <xf numFmtId="0" fontId="5" fillId="2" borderId="10" xfId="0" applyFont="1" applyFill="1" applyBorder="1" applyAlignment="1">
      <alignment horizontal="center" vertical="center" wrapText="1"/>
    </xf>
    <xf numFmtId="0" fontId="0" fillId="0" borderId="0" xfId="0" applyAlignment="1">
      <alignment horizont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2" xfId="0" applyFont="1" applyFill="1" applyBorder="1" applyAlignment="1">
      <alignment horizontal="center" vertical="center"/>
    </xf>
    <xf numFmtId="0" fontId="5" fillId="2" borderId="12" xfId="0" applyFont="1" applyFill="1" applyBorder="1" applyAlignment="1">
      <alignment horizontal="center" vertical="center" wrapText="1"/>
    </xf>
    <xf numFmtId="0" fontId="0" fillId="4" borderId="11" xfId="0" applyFill="1" applyBorder="1"/>
    <xf numFmtId="0" fontId="2" fillId="2" borderId="5"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3" fillId="0" borderId="11" xfId="0" applyFont="1" applyBorder="1" applyAlignment="1">
      <alignment vertical="center"/>
    </xf>
    <xf numFmtId="0" fontId="3" fillId="0" borderId="14" xfId="0" applyFont="1" applyBorder="1" applyAlignment="1">
      <alignment vertical="center"/>
    </xf>
    <xf numFmtId="0" fontId="0" fillId="4" borderId="14" xfId="0" applyFill="1" applyBorder="1"/>
    <xf numFmtId="0" fontId="2" fillId="0" borderId="14" xfId="0" applyFont="1" applyFill="1" applyBorder="1" applyAlignment="1">
      <alignment vertical="center"/>
    </xf>
    <xf numFmtId="0" fontId="2" fillId="0" borderId="14" xfId="0" applyFont="1" applyFill="1" applyBorder="1" applyAlignment="1">
      <alignment horizontal="center" vertical="center"/>
    </xf>
    <xf numFmtId="0" fontId="6" fillId="5" borderId="14" xfId="0" applyFont="1" applyFill="1" applyBorder="1" applyAlignment="1">
      <alignment wrapText="1"/>
    </xf>
    <xf numFmtId="0" fontId="7" fillId="0" borderId="14" xfId="0" applyFont="1" applyBorder="1" applyAlignment="1">
      <alignment horizontal="left" vertical="center"/>
    </xf>
    <xf numFmtId="0" fontId="6" fillId="0" borderId="14" xfId="0" applyFont="1" applyFill="1" applyBorder="1" applyAlignment="1">
      <alignment wrapText="1"/>
    </xf>
    <xf numFmtId="0" fontId="3" fillId="0" borderId="15" xfId="0" applyFont="1" applyBorder="1" applyAlignment="1">
      <alignment vertical="center"/>
    </xf>
    <xf numFmtId="0" fontId="3" fillId="0" borderId="15" xfId="0" applyFont="1" applyBorder="1" applyAlignment="1">
      <alignment horizontal="center" vertical="center"/>
    </xf>
    <xf numFmtId="0" fontId="0" fillId="0" borderId="10" xfId="0" applyFill="1" applyBorder="1" applyAlignment="1">
      <alignment wrapText="1"/>
    </xf>
    <xf numFmtId="0" fontId="7" fillId="0" borderId="11" xfId="0" applyFont="1" applyBorder="1" applyAlignment="1">
      <alignment horizontal="left" vertical="center"/>
    </xf>
    <xf numFmtId="0" fontId="6" fillId="0" borderId="11" xfId="0" applyFont="1" applyFill="1" applyBorder="1" applyAlignment="1">
      <alignment wrapText="1"/>
    </xf>
    <xf numFmtId="0" fontId="2" fillId="0" borderId="11" xfId="0" applyFont="1" applyFill="1" applyBorder="1" applyAlignment="1">
      <alignment vertical="center"/>
    </xf>
    <xf numFmtId="0" fontId="2" fillId="0" borderId="11" xfId="0" applyFont="1" applyFill="1" applyBorder="1" applyAlignment="1">
      <alignment horizontal="center" vertical="center"/>
    </xf>
    <xf numFmtId="0" fontId="6" fillId="5" borderId="11" xfId="0" applyFont="1" applyFill="1" applyBorder="1" applyAlignment="1">
      <alignment wrapText="1"/>
    </xf>
    <xf numFmtId="0" fontId="3" fillId="0" borderId="11" xfId="0" applyFont="1" applyBorder="1" applyAlignment="1">
      <alignment horizontal="left" vertical="center"/>
    </xf>
    <xf numFmtId="0" fontId="6" fillId="5" borderId="11" xfId="0" applyFont="1" applyFill="1" applyBorder="1" applyAlignment="1">
      <alignment horizontal="center" wrapText="1"/>
    </xf>
    <xf numFmtId="49" fontId="4" fillId="2" borderId="20" xfId="0" applyNumberFormat="1" applyFont="1" applyFill="1" applyBorder="1" applyAlignment="1">
      <alignment horizontal="center" vertical="center" wrapText="1"/>
    </xf>
    <xf numFmtId="0" fontId="4" fillId="2" borderId="21" xfId="0" applyFont="1" applyFill="1" applyBorder="1" applyAlignment="1">
      <alignment horizontal="center" vertical="center" wrapText="1"/>
    </xf>
    <xf numFmtId="1" fontId="4" fillId="2" borderId="21" xfId="0" applyNumberFormat="1" applyFont="1" applyFill="1" applyBorder="1" applyAlignment="1">
      <alignment horizontal="center" vertical="center" wrapText="1"/>
    </xf>
    <xf numFmtId="164" fontId="4" fillId="2" borderId="9" xfId="0" applyNumberFormat="1" applyFont="1" applyFill="1" applyBorder="1" applyAlignment="1">
      <alignment horizontal="center" vertical="center" wrapText="1"/>
    </xf>
    <xf numFmtId="164" fontId="4" fillId="2" borderId="10" xfId="0" applyNumberFormat="1"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11" xfId="0" applyFont="1" applyBorder="1" applyAlignment="1">
      <alignment vertical="center" wrapText="1"/>
    </xf>
    <xf numFmtId="1" fontId="8" fillId="0" borderId="11" xfId="0" applyNumberFormat="1" applyFont="1" applyBorder="1" applyAlignment="1">
      <alignment horizontal="center" vertical="center" wrapText="1"/>
    </xf>
    <xf numFmtId="164" fontId="8" fillId="0" borderId="14" xfId="0" applyNumberFormat="1" applyFont="1" applyBorder="1" applyAlignment="1">
      <alignment horizontal="center" vertical="center" wrapText="1"/>
    </xf>
    <xf numFmtId="164" fontId="8" fillId="4" borderId="14" xfId="0" applyNumberFormat="1" applyFont="1" applyFill="1" applyBorder="1" applyAlignment="1">
      <alignment horizontal="center" vertical="center" wrapText="1"/>
    </xf>
    <xf numFmtId="164" fontId="8" fillId="4" borderId="19" xfId="0" applyNumberFormat="1" applyFont="1" applyFill="1" applyBorder="1" applyAlignment="1">
      <alignment horizontal="center" vertical="center" wrapText="1"/>
    </xf>
    <xf numFmtId="164" fontId="9" fillId="2" borderId="24" xfId="0" applyNumberFormat="1" applyFont="1" applyFill="1" applyBorder="1" applyAlignment="1">
      <alignment horizontal="center" vertical="center"/>
    </xf>
    <xf numFmtId="0" fontId="7" fillId="0" borderId="11" xfId="0" applyFont="1" applyBorder="1" applyAlignment="1">
      <alignment vertical="center" wrapText="1"/>
    </xf>
    <xf numFmtId="0" fontId="3" fillId="0" borderId="0" xfId="0" applyFont="1" applyBorder="1" applyAlignment="1">
      <alignment vertical="center"/>
    </xf>
    <xf numFmtId="0" fontId="7" fillId="0" borderId="11" xfId="0" applyFont="1" applyBorder="1" applyAlignment="1">
      <alignment vertical="center"/>
    </xf>
    <xf numFmtId="0" fontId="10" fillId="0" borderId="0" xfId="0" applyFont="1" applyAlignment="1">
      <alignment horizontal="left" wrapText="1"/>
    </xf>
    <xf numFmtId="0" fontId="0" fillId="0" borderId="0" xfId="0" applyFont="1"/>
    <xf numFmtId="0" fontId="10" fillId="0" borderId="1" xfId="0" applyFont="1" applyBorder="1"/>
    <xf numFmtId="0" fontId="10" fillId="0" borderId="0" xfId="0" applyFont="1"/>
    <xf numFmtId="0" fontId="0" fillId="0" borderId="0" xfId="0" applyFont="1" applyAlignment="1">
      <alignment horizontal="center" vertical="center"/>
    </xf>
    <xf numFmtId="0" fontId="10" fillId="0" borderId="31" xfId="0" applyFont="1" applyBorder="1" applyAlignment="1">
      <alignment horizontal="left" wrapText="1"/>
    </xf>
    <xf numFmtId="0" fontId="0" fillId="4" borderId="26" xfId="0" applyFont="1" applyFill="1" applyBorder="1" applyAlignment="1">
      <alignment horizontal="center" vertical="center"/>
    </xf>
    <xf numFmtId="0" fontId="12" fillId="0" borderId="32" xfId="0" applyFont="1" applyBorder="1" applyAlignment="1">
      <alignment horizontal="left" wrapText="1"/>
    </xf>
    <xf numFmtId="0" fontId="0" fillId="4" borderId="30" xfId="0" applyFont="1" applyFill="1" applyBorder="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wrapText="1"/>
    </xf>
    <xf numFmtId="0" fontId="14" fillId="0" borderId="33" xfId="0" applyFont="1" applyBorder="1" applyAlignment="1">
      <alignment horizontal="left" wrapText="1"/>
    </xf>
    <xf numFmtId="0" fontId="0" fillId="4" borderId="25" xfId="0" applyFont="1" applyFill="1" applyBorder="1" applyAlignment="1">
      <alignment horizontal="center" vertical="center"/>
    </xf>
    <xf numFmtId="0" fontId="10" fillId="0" borderId="17" xfId="0" applyFont="1" applyBorder="1" applyAlignment="1">
      <alignment horizontal="left" wrapText="1"/>
    </xf>
    <xf numFmtId="0" fontId="0" fillId="4" borderId="27" xfId="0" applyFont="1" applyFill="1" applyBorder="1" applyAlignment="1">
      <alignment horizontal="center" vertical="center"/>
    </xf>
    <xf numFmtId="0" fontId="12" fillId="0" borderId="17" xfId="0" applyFont="1" applyBorder="1" applyAlignment="1">
      <alignment horizontal="left" wrapText="1"/>
    </xf>
    <xf numFmtId="0" fontId="12" fillId="0" borderId="34" xfId="0" applyFont="1" applyBorder="1" applyAlignment="1">
      <alignment horizontal="left" wrapText="1"/>
    </xf>
    <xf numFmtId="0" fontId="0" fillId="4" borderId="29" xfId="0" applyFont="1" applyFill="1" applyBorder="1" applyAlignment="1">
      <alignment horizontal="center" vertical="center"/>
    </xf>
    <xf numFmtId="0" fontId="10" fillId="0" borderId="0" xfId="0" applyFont="1" applyAlignment="1">
      <alignment horizontal="left"/>
    </xf>
    <xf numFmtId="0" fontId="14" fillId="6" borderId="31" xfId="0" applyFont="1" applyFill="1" applyBorder="1" applyAlignment="1">
      <alignment horizontal="left" vertical="center" wrapText="1"/>
    </xf>
    <xf numFmtId="0" fontId="14" fillId="0" borderId="35" xfId="0" applyFont="1" applyBorder="1" applyAlignment="1">
      <alignment horizontal="left" vertical="center" wrapText="1"/>
    </xf>
    <xf numFmtId="0" fontId="0" fillId="4" borderId="28" xfId="0" applyFont="1" applyFill="1" applyBorder="1" applyAlignment="1">
      <alignment horizontal="center" vertical="center"/>
    </xf>
    <xf numFmtId="0" fontId="14" fillId="0" borderId="31" xfId="0" applyFont="1" applyBorder="1" applyAlignment="1">
      <alignment horizontal="left" vertical="center" wrapText="1"/>
    </xf>
    <xf numFmtId="0" fontId="0" fillId="4" borderId="37" xfId="0" applyFont="1" applyFill="1" applyBorder="1" applyAlignment="1">
      <alignment horizontal="center" vertical="center"/>
    </xf>
    <xf numFmtId="0" fontId="14" fillId="0" borderId="3" xfId="0" applyFont="1" applyBorder="1" applyAlignment="1">
      <alignment horizontal="left" vertical="center" wrapText="1"/>
    </xf>
    <xf numFmtId="0" fontId="10" fillId="0" borderId="25" xfId="0" applyFont="1" applyBorder="1" applyAlignment="1">
      <alignment horizontal="left"/>
    </xf>
    <xf numFmtId="0" fontId="10" fillId="0" borderId="27" xfId="0" applyFont="1" applyBorder="1" applyAlignment="1">
      <alignment horizontal="left" wrapText="1"/>
    </xf>
    <xf numFmtId="0" fontId="10" fillId="0" borderId="27" xfId="0" applyFont="1" applyBorder="1" applyAlignment="1">
      <alignment horizontal="left"/>
    </xf>
    <xf numFmtId="0" fontId="10" fillId="0" borderId="29" xfId="0" applyFont="1" applyBorder="1" applyAlignment="1">
      <alignment horizontal="left" wrapText="1"/>
    </xf>
    <xf numFmtId="0" fontId="11" fillId="2" borderId="1" xfId="0" applyFont="1" applyFill="1" applyBorder="1" applyAlignment="1">
      <alignment horizontal="center" vertical="center"/>
    </xf>
    <xf numFmtId="0" fontId="14" fillId="0" borderId="2" xfId="0" applyFont="1" applyBorder="1" applyAlignment="1">
      <alignment horizontal="left" wrapText="1"/>
    </xf>
    <xf numFmtId="0" fontId="0" fillId="4" borderId="10" xfId="0" applyFont="1" applyFill="1" applyBorder="1" applyAlignment="1">
      <alignment horizontal="center" vertical="center"/>
    </xf>
    <xf numFmtId="0" fontId="10" fillId="0" borderId="1" xfId="0" applyFont="1" applyBorder="1" applyAlignment="1">
      <alignment horizontal="left" wrapText="1"/>
    </xf>
    <xf numFmtId="0" fontId="11" fillId="2" borderId="1" xfId="0" applyFont="1" applyFill="1" applyBorder="1" applyAlignment="1">
      <alignment horizontal="center" vertical="center" wrapText="1"/>
    </xf>
    <xf numFmtId="0" fontId="0" fillId="0" borderId="0" xfId="0" applyFill="1" applyBorder="1"/>
    <xf numFmtId="0" fontId="3" fillId="0" borderId="38" xfId="0" applyFont="1" applyBorder="1" applyAlignment="1">
      <alignment vertical="center"/>
    </xf>
    <xf numFmtId="0" fontId="0" fillId="4" borderId="38" xfId="0" applyFill="1" applyBorder="1"/>
    <xf numFmtId="0" fontId="8" fillId="0" borderId="0" xfId="0" applyFont="1" applyFill="1" applyBorder="1" applyAlignment="1">
      <alignment vertical="center" wrapText="1"/>
    </xf>
    <xf numFmtId="0" fontId="7" fillId="0" borderId="11" xfId="0" applyFont="1" applyBorder="1" applyAlignment="1">
      <alignment wrapText="1"/>
    </xf>
    <xf numFmtId="0" fontId="7" fillId="0" borderId="14" xfId="0" applyFont="1" applyBorder="1" applyAlignment="1">
      <alignment vertical="center" wrapText="1"/>
    </xf>
    <xf numFmtId="0" fontId="15" fillId="3" borderId="1" xfId="0" applyFont="1" applyFill="1" applyBorder="1"/>
    <xf numFmtId="0" fontId="3" fillId="0" borderId="11" xfId="0" applyFont="1" applyBorder="1" applyAlignment="1">
      <alignment vertical="center"/>
    </xf>
    <xf numFmtId="0" fontId="3" fillId="0" borderId="38" xfId="0" applyFont="1" applyBorder="1" applyAlignment="1">
      <alignment vertical="center"/>
    </xf>
    <xf numFmtId="0" fontId="3" fillId="0" borderId="11" xfId="0" applyFont="1" applyBorder="1" applyAlignment="1">
      <alignment vertical="center" wrapText="1"/>
    </xf>
    <xf numFmtId="0" fontId="1" fillId="0" borderId="11" xfId="0" applyFont="1" applyBorder="1"/>
    <xf numFmtId="0" fontId="0" fillId="4" borderId="39" xfId="0" applyFill="1" applyBorder="1"/>
    <xf numFmtId="0" fontId="0" fillId="4" borderId="18" xfId="0" applyFill="1" applyBorder="1"/>
    <xf numFmtId="0" fontId="2" fillId="0" borderId="11" xfId="0" applyFont="1" applyBorder="1" applyAlignment="1">
      <alignment vertical="center"/>
    </xf>
    <xf numFmtId="0" fontId="3" fillId="0" borderId="11" xfId="0" applyFont="1" applyBorder="1" applyAlignment="1">
      <alignment horizontal="center" vertical="center" wrapText="1"/>
    </xf>
    <xf numFmtId="0" fontId="0" fillId="4" borderId="40" xfId="0" applyFill="1" applyBorder="1"/>
    <xf numFmtId="0" fontId="7" fillId="0" borderId="0" xfId="0" applyFont="1" applyAlignment="1">
      <alignment vertical="center" wrapText="1"/>
    </xf>
    <xf numFmtId="0" fontId="3" fillId="0" borderId="11" xfId="0" applyFont="1" applyBorder="1" applyAlignment="1">
      <alignment vertical="center"/>
    </xf>
    <xf numFmtId="0" fontId="16" fillId="0" borderId="11" xfId="0" applyFont="1" applyBorder="1" applyAlignment="1">
      <alignment horizontal="center" vertical="center"/>
    </xf>
    <xf numFmtId="0" fontId="17" fillId="0" borderId="11" xfId="0" applyFont="1" applyBorder="1" applyAlignment="1">
      <alignment horizontal="center" vertical="center"/>
    </xf>
    <xf numFmtId="0" fontId="3" fillId="0" borderId="38" xfId="0" applyFont="1" applyBorder="1" applyAlignment="1">
      <alignment vertical="center"/>
    </xf>
    <xf numFmtId="0" fontId="4" fillId="2" borderId="8" xfId="0" applyFont="1" applyFill="1" applyBorder="1" applyAlignment="1">
      <alignment horizontal="center" vertical="center"/>
    </xf>
    <xf numFmtId="0" fontId="4" fillId="2" borderId="0" xfId="0" applyFont="1" applyFill="1" applyBorder="1" applyAlignment="1">
      <alignment horizontal="center" vertical="center"/>
    </xf>
    <xf numFmtId="0" fontId="3" fillId="0" borderId="11" xfId="0" applyFont="1" applyBorder="1" applyAlignment="1">
      <alignment vertical="center"/>
    </xf>
    <xf numFmtId="0" fontId="3" fillId="0" borderId="11" xfId="0"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14" xfId="0" applyFont="1" applyBorder="1" applyAlignment="1">
      <alignment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25"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25"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9" xfId="0" applyFont="1" applyFill="1" applyBorder="1" applyAlignment="1">
      <alignment horizontal="center"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7" fillId="0" borderId="11" xfId="0" applyFont="1" applyBorder="1" applyAlignment="1">
      <alignment horizontal="center"/>
    </xf>
    <xf numFmtId="0" fontId="1" fillId="0" borderId="11" xfId="0" applyFont="1" applyBorder="1"/>
    <xf numFmtId="0" fontId="2" fillId="0" borderId="3" xfId="0" applyFont="1" applyBorder="1" applyAlignment="1">
      <alignment horizontal="left"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22" xfId="0" applyFont="1" applyFill="1" applyBorder="1" applyAlignment="1">
      <alignment horizontal="right" vertical="center" wrapText="1"/>
    </xf>
    <xf numFmtId="0" fontId="4" fillId="2" borderId="23" xfId="0" applyFont="1" applyFill="1" applyBorder="1" applyAlignment="1">
      <alignment horizontal="right" vertical="center" wrapText="1"/>
    </xf>
    <xf numFmtId="0" fontId="4" fillId="2" borderId="9"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workbookViewId="0">
      <selection activeCell="A18" sqref="A18"/>
    </sheetView>
  </sheetViews>
  <sheetFormatPr defaultRowHeight="15" x14ac:dyDescent="0.25"/>
  <cols>
    <col min="1" max="1" width="115.28515625" customWidth="1"/>
    <col min="2" max="2" width="24.42578125" customWidth="1"/>
  </cols>
  <sheetData>
    <row r="1" spans="1:1" ht="27" customHeight="1" thickBot="1" x14ac:dyDescent="0.3">
      <c r="A1" s="87" t="s">
        <v>171</v>
      </c>
    </row>
    <row r="2" spans="1:1" ht="43.5" customHeight="1" x14ac:dyDescent="0.25">
      <c r="A2" s="86" t="s">
        <v>132</v>
      </c>
    </row>
    <row r="3" spans="1:1" ht="36.75" customHeight="1" x14ac:dyDescent="0.25">
      <c r="A3" s="44" t="s">
        <v>168</v>
      </c>
    </row>
    <row r="4" spans="1:1" ht="36.75" customHeight="1" x14ac:dyDescent="0.25">
      <c r="A4" s="44" t="s">
        <v>169</v>
      </c>
    </row>
    <row r="5" spans="1:1" ht="36.75" customHeight="1" x14ac:dyDescent="0.25">
      <c r="A5" s="44" t="s">
        <v>170</v>
      </c>
    </row>
    <row r="6" spans="1:1" ht="23.25" customHeight="1" x14ac:dyDescent="0.25">
      <c r="A6" s="85" t="s">
        <v>167</v>
      </c>
    </row>
    <row r="7" spans="1:1" ht="33" customHeight="1" x14ac:dyDescent="0.25">
      <c r="A7" s="97"/>
    </row>
    <row r="8" spans="1:1" x14ac:dyDescent="0.25">
      <c r="A8" s="97"/>
    </row>
    <row r="9" spans="1:1" x14ac:dyDescent="0.25">
      <c r="A9" s="97"/>
    </row>
    <row r="10" spans="1:1" x14ac:dyDescent="0.25">
      <c r="A10" s="97"/>
    </row>
    <row r="11" spans="1:1" x14ac:dyDescent="0.25">
      <c r="A11" s="97"/>
    </row>
    <row r="12" spans="1:1" x14ac:dyDescent="0.25">
      <c r="A12" s="97"/>
    </row>
    <row r="13" spans="1:1" x14ac:dyDescent="0.25">
      <c r="A13" s="97"/>
    </row>
    <row r="14" spans="1:1" x14ac:dyDescent="0.25">
      <c r="A14" s="97"/>
    </row>
    <row r="15" spans="1:1" x14ac:dyDescent="0.25">
      <c r="A15" s="97"/>
    </row>
    <row r="16" spans="1:1" x14ac:dyDescent="0.25">
      <c r="A16" s="97"/>
    </row>
    <row r="17" spans="1:1" x14ac:dyDescent="0.25">
      <c r="A17" s="97"/>
    </row>
    <row r="18" spans="1:1" x14ac:dyDescent="0.25">
      <c r="A18" s="97"/>
    </row>
    <row r="19" spans="1:1" x14ac:dyDescent="0.25">
      <c r="A19" s="97"/>
    </row>
    <row r="20" spans="1:1" x14ac:dyDescent="0.25">
      <c r="A20" s="97"/>
    </row>
    <row r="21" spans="1:1" x14ac:dyDescent="0.25">
      <c r="A21" s="97"/>
    </row>
    <row r="22" spans="1:1" x14ac:dyDescent="0.25">
      <c r="A22" s="97"/>
    </row>
    <row r="23" spans="1:1" x14ac:dyDescent="0.25">
      <c r="A23" s="97"/>
    </row>
    <row r="24" spans="1:1" x14ac:dyDescent="0.25">
      <c r="A24" s="97"/>
    </row>
    <row r="25" spans="1:1" x14ac:dyDescent="0.25">
      <c r="A25" s="9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0"/>
  <sheetViews>
    <sheetView workbookViewId="0">
      <selection activeCell="A58" sqref="A58"/>
    </sheetView>
  </sheetViews>
  <sheetFormatPr defaultRowHeight="15" x14ac:dyDescent="0.25"/>
  <cols>
    <col min="1" max="1" width="39.7109375" customWidth="1"/>
    <col min="2" max="2" width="16.42578125" customWidth="1"/>
    <col min="3" max="3" width="15.28515625" customWidth="1"/>
    <col min="4" max="4" width="14.5703125" customWidth="1"/>
    <col min="5" max="5" width="22.5703125" customWidth="1"/>
    <col min="6" max="6" width="47" customWidth="1"/>
  </cols>
  <sheetData>
    <row r="1" spans="1:6" ht="16.5" thickBot="1" x14ac:dyDescent="0.3">
      <c r="A1" s="102" t="s">
        <v>161</v>
      </c>
      <c r="B1" s="103"/>
      <c r="C1" s="103"/>
      <c r="D1" s="103"/>
      <c r="E1" s="103"/>
      <c r="F1" s="103"/>
    </row>
    <row r="2" spans="1:6" ht="54.75" customHeight="1" thickBot="1" x14ac:dyDescent="0.3">
      <c r="A2" s="4" t="s">
        <v>0</v>
      </c>
      <c r="B2" s="5" t="s">
        <v>1</v>
      </c>
      <c r="C2" s="6" t="s">
        <v>2</v>
      </c>
      <c r="D2" s="6" t="s">
        <v>3</v>
      </c>
      <c r="E2" s="6" t="s">
        <v>4</v>
      </c>
      <c r="F2" s="2" t="s">
        <v>87</v>
      </c>
    </row>
    <row r="3" spans="1:6" ht="30" customHeight="1" x14ac:dyDescent="0.25">
      <c r="A3" s="15" t="s">
        <v>88</v>
      </c>
      <c r="B3" s="20" t="s">
        <v>90</v>
      </c>
      <c r="C3" s="21"/>
      <c r="D3" s="17"/>
      <c r="E3" s="18">
        <v>1</v>
      </c>
      <c r="F3" s="19" t="s">
        <v>89</v>
      </c>
    </row>
    <row r="4" spans="1:6" ht="15.75" x14ac:dyDescent="0.25">
      <c r="A4" s="88" t="s">
        <v>5</v>
      </c>
      <c r="B4" s="88" t="s">
        <v>6</v>
      </c>
      <c r="C4" s="13" t="s">
        <v>136</v>
      </c>
      <c r="D4" s="13">
        <v>1600</v>
      </c>
      <c r="E4" s="91"/>
      <c r="F4" s="92"/>
    </row>
    <row r="5" spans="1:6" x14ac:dyDescent="0.25">
      <c r="A5" s="88" t="s">
        <v>137</v>
      </c>
      <c r="B5" s="88" t="s">
        <v>8</v>
      </c>
      <c r="C5" s="13">
        <v>130</v>
      </c>
      <c r="D5" s="13" t="s">
        <v>138</v>
      </c>
      <c r="E5" s="13"/>
      <c r="F5" s="93"/>
    </row>
    <row r="6" spans="1:6" x14ac:dyDescent="0.25">
      <c r="A6" s="88" t="s">
        <v>9</v>
      </c>
      <c r="B6" s="88" t="s">
        <v>10</v>
      </c>
      <c r="C6" s="13">
        <v>260</v>
      </c>
      <c r="D6" s="13">
        <v>265</v>
      </c>
      <c r="E6" s="13"/>
      <c r="F6" s="93"/>
    </row>
    <row r="7" spans="1:6" x14ac:dyDescent="0.25">
      <c r="A7" s="88" t="s">
        <v>11</v>
      </c>
      <c r="B7" s="88" t="s">
        <v>12</v>
      </c>
      <c r="C7" s="13"/>
      <c r="D7" s="13"/>
      <c r="E7" s="13" t="s">
        <v>13</v>
      </c>
      <c r="F7" s="93"/>
    </row>
    <row r="8" spans="1:6" x14ac:dyDescent="0.25">
      <c r="A8" s="88" t="s">
        <v>14</v>
      </c>
      <c r="B8" s="88" t="s">
        <v>12</v>
      </c>
      <c r="C8" s="13"/>
      <c r="D8" s="13"/>
      <c r="E8" s="13" t="s">
        <v>15</v>
      </c>
      <c r="F8" s="93"/>
    </row>
    <row r="9" spans="1:6" x14ac:dyDescent="0.25">
      <c r="A9" s="88" t="s">
        <v>14</v>
      </c>
      <c r="B9" s="88" t="s">
        <v>16</v>
      </c>
      <c r="C9" s="13">
        <v>6</v>
      </c>
      <c r="D9" s="13"/>
      <c r="E9" s="13"/>
      <c r="F9" s="93"/>
    </row>
    <row r="10" spans="1:6" x14ac:dyDescent="0.25">
      <c r="A10" s="88" t="s">
        <v>17</v>
      </c>
      <c r="B10" s="88" t="s">
        <v>12</v>
      </c>
      <c r="C10" s="13"/>
      <c r="D10" s="13"/>
      <c r="E10" s="13" t="s">
        <v>139</v>
      </c>
      <c r="F10" s="93"/>
    </row>
    <row r="11" spans="1:6" x14ac:dyDescent="0.25">
      <c r="A11" s="94" t="s">
        <v>140</v>
      </c>
      <c r="B11" s="88"/>
      <c r="C11" s="13"/>
      <c r="D11" s="13"/>
      <c r="E11" s="13"/>
      <c r="F11" s="93"/>
    </row>
    <row r="12" spans="1:6" ht="42.75" x14ac:dyDescent="0.25">
      <c r="A12" s="88" t="s">
        <v>141</v>
      </c>
      <c r="B12" s="88"/>
      <c r="C12" s="13"/>
      <c r="D12" s="13"/>
      <c r="E12" s="95" t="s">
        <v>142</v>
      </c>
      <c r="F12" s="93"/>
    </row>
    <row r="13" spans="1:6" x14ac:dyDescent="0.25">
      <c r="A13" s="88" t="s">
        <v>143</v>
      </c>
      <c r="B13" s="88" t="s">
        <v>8</v>
      </c>
      <c r="C13" s="13"/>
      <c r="D13" s="13">
        <v>67</v>
      </c>
      <c r="E13" s="13"/>
      <c r="F13" s="93"/>
    </row>
    <row r="14" spans="1:6" x14ac:dyDescent="0.25">
      <c r="A14" s="88" t="s">
        <v>144</v>
      </c>
      <c r="B14" s="88" t="s">
        <v>10</v>
      </c>
      <c r="C14" s="13"/>
      <c r="D14" s="13">
        <v>304</v>
      </c>
      <c r="E14" s="13"/>
      <c r="F14" s="93"/>
    </row>
    <row r="15" spans="1:6" x14ac:dyDescent="0.25">
      <c r="A15" s="88" t="s">
        <v>145</v>
      </c>
      <c r="B15" s="88"/>
      <c r="C15" s="13"/>
      <c r="D15" s="13"/>
      <c r="E15" s="13" t="s">
        <v>146</v>
      </c>
      <c r="F15" s="93"/>
    </row>
    <row r="16" spans="1:6" x14ac:dyDescent="0.25">
      <c r="A16" s="88" t="s">
        <v>147</v>
      </c>
      <c r="B16" s="88" t="s">
        <v>148</v>
      </c>
      <c r="C16" s="13"/>
      <c r="D16" s="13">
        <v>14</v>
      </c>
      <c r="E16" s="13"/>
      <c r="F16" s="93"/>
    </row>
    <row r="17" spans="1:6" x14ac:dyDescent="0.25">
      <c r="A17" s="88" t="s">
        <v>149</v>
      </c>
      <c r="B17" s="88" t="s">
        <v>150</v>
      </c>
      <c r="C17" s="13"/>
      <c r="D17" s="13">
        <v>360</v>
      </c>
      <c r="E17" s="13"/>
      <c r="F17" s="93"/>
    </row>
    <row r="18" spans="1:6" ht="28.5" x14ac:dyDescent="0.25">
      <c r="A18" s="90" t="s">
        <v>151</v>
      </c>
      <c r="B18" s="88" t="s">
        <v>8</v>
      </c>
      <c r="C18" s="13">
        <v>7</v>
      </c>
      <c r="D18" s="13">
        <v>7.5</v>
      </c>
      <c r="E18" s="13"/>
      <c r="F18" s="93"/>
    </row>
    <row r="19" spans="1:6" x14ac:dyDescent="0.25">
      <c r="A19" s="88" t="s">
        <v>152</v>
      </c>
      <c r="B19" s="88" t="s">
        <v>153</v>
      </c>
      <c r="C19" s="13">
        <v>62</v>
      </c>
      <c r="D19" s="13"/>
      <c r="E19" s="13"/>
      <c r="F19" s="93"/>
    </row>
    <row r="20" spans="1:6" x14ac:dyDescent="0.25">
      <c r="A20" s="94" t="s">
        <v>154</v>
      </c>
      <c r="B20" s="88"/>
      <c r="C20" s="13"/>
      <c r="D20" s="13"/>
      <c r="E20" s="13"/>
      <c r="F20" s="93"/>
    </row>
    <row r="21" spans="1:6" x14ac:dyDescent="0.25">
      <c r="A21" s="88" t="s">
        <v>143</v>
      </c>
      <c r="B21" s="88" t="s">
        <v>8</v>
      </c>
      <c r="C21" s="99">
        <v>185</v>
      </c>
      <c r="D21" s="13">
        <v>195</v>
      </c>
      <c r="E21" s="13"/>
      <c r="F21" s="93"/>
    </row>
    <row r="22" spans="1:6" ht="15.75" x14ac:dyDescent="0.25">
      <c r="A22" s="88" t="s">
        <v>19</v>
      </c>
      <c r="B22" s="88" t="s">
        <v>20</v>
      </c>
      <c r="C22" s="13" t="s">
        <v>21</v>
      </c>
      <c r="D22" s="13"/>
      <c r="E22" s="91"/>
      <c r="F22" s="93"/>
    </row>
    <row r="23" spans="1:6" x14ac:dyDescent="0.25">
      <c r="A23" s="88" t="s">
        <v>19</v>
      </c>
      <c r="B23" s="88" t="s">
        <v>12</v>
      </c>
      <c r="C23" s="13"/>
      <c r="D23" s="13"/>
      <c r="E23" s="13" t="s">
        <v>155</v>
      </c>
      <c r="F23" s="93"/>
    </row>
    <row r="24" spans="1:6" x14ac:dyDescent="0.25">
      <c r="A24" s="88" t="s">
        <v>19</v>
      </c>
      <c r="B24" s="88" t="s">
        <v>22</v>
      </c>
      <c r="C24" s="13"/>
      <c r="D24" s="13"/>
      <c r="E24" s="13" t="s">
        <v>156</v>
      </c>
      <c r="F24" s="93"/>
    </row>
    <row r="25" spans="1:6" ht="15.75" x14ac:dyDescent="0.25">
      <c r="A25" s="88" t="s">
        <v>23</v>
      </c>
      <c r="B25" s="88" t="s">
        <v>24</v>
      </c>
      <c r="C25" s="13" t="s">
        <v>25</v>
      </c>
      <c r="D25" s="13"/>
      <c r="E25" s="91"/>
      <c r="F25" s="93"/>
    </row>
    <row r="26" spans="1:6" ht="15.75" x14ac:dyDescent="0.25">
      <c r="A26" s="88" t="s">
        <v>26</v>
      </c>
      <c r="B26" s="88" t="s">
        <v>27</v>
      </c>
      <c r="C26" s="100">
        <v>540</v>
      </c>
      <c r="D26" s="91"/>
      <c r="E26" s="13"/>
      <c r="F26" s="93"/>
    </row>
    <row r="27" spans="1:6" x14ac:dyDescent="0.25">
      <c r="A27" s="88" t="s">
        <v>28</v>
      </c>
      <c r="B27" s="88" t="s">
        <v>27</v>
      </c>
      <c r="C27" s="13">
        <v>42</v>
      </c>
      <c r="D27" s="13" t="s">
        <v>157</v>
      </c>
      <c r="E27" s="13"/>
      <c r="F27" s="93"/>
    </row>
    <row r="28" spans="1:6" x14ac:dyDescent="0.25">
      <c r="A28" s="88" t="s">
        <v>29</v>
      </c>
      <c r="B28" s="88" t="s">
        <v>30</v>
      </c>
      <c r="C28" s="13" t="s">
        <v>158</v>
      </c>
      <c r="D28" s="13">
        <v>4500</v>
      </c>
      <c r="E28" s="13"/>
      <c r="F28" s="93"/>
    </row>
    <row r="29" spans="1:6" x14ac:dyDescent="0.25">
      <c r="A29" s="88" t="s">
        <v>31</v>
      </c>
      <c r="B29" s="88" t="s">
        <v>30</v>
      </c>
      <c r="C29" s="13">
        <v>1860</v>
      </c>
      <c r="D29" s="13">
        <v>1865</v>
      </c>
      <c r="E29" s="13"/>
      <c r="F29" s="93"/>
    </row>
    <row r="30" spans="1:6" x14ac:dyDescent="0.25">
      <c r="A30" s="88" t="s">
        <v>32</v>
      </c>
      <c r="B30" s="88" t="s">
        <v>30</v>
      </c>
      <c r="C30" s="13">
        <v>1645</v>
      </c>
      <c r="D30" s="13">
        <v>1650</v>
      </c>
      <c r="E30" s="13"/>
      <c r="F30" s="93"/>
    </row>
    <row r="31" spans="1:6" ht="15.75" x14ac:dyDescent="0.25">
      <c r="A31" s="88" t="s">
        <v>33</v>
      </c>
      <c r="B31" s="88" t="s">
        <v>30</v>
      </c>
      <c r="C31" s="13">
        <v>2650</v>
      </c>
      <c r="D31" s="91"/>
      <c r="E31" s="13"/>
      <c r="F31" s="93"/>
    </row>
    <row r="32" spans="1:6" x14ac:dyDescent="0.25">
      <c r="A32" s="88" t="s">
        <v>34</v>
      </c>
      <c r="B32" s="88" t="s">
        <v>35</v>
      </c>
      <c r="C32" s="13" t="s">
        <v>159</v>
      </c>
      <c r="D32" s="13">
        <v>1924</v>
      </c>
      <c r="E32" s="13"/>
      <c r="F32" s="93"/>
    </row>
    <row r="33" spans="1:6" ht="15.75" x14ac:dyDescent="0.25">
      <c r="A33" s="88" t="s">
        <v>36</v>
      </c>
      <c r="B33" s="88" t="s">
        <v>37</v>
      </c>
      <c r="C33" s="13"/>
      <c r="D33" s="91"/>
      <c r="E33" s="91"/>
      <c r="F33" s="93"/>
    </row>
    <row r="34" spans="1:6" ht="15.75" x14ac:dyDescent="0.25">
      <c r="A34" s="88" t="s">
        <v>38</v>
      </c>
      <c r="B34" s="88" t="s">
        <v>39</v>
      </c>
      <c r="C34" s="91"/>
      <c r="D34" s="13">
        <v>31.5</v>
      </c>
      <c r="E34" s="13"/>
      <c r="F34" s="93"/>
    </row>
    <row r="35" spans="1:6" ht="28.5" x14ac:dyDescent="0.25">
      <c r="A35" s="90" t="s">
        <v>40</v>
      </c>
      <c r="B35" s="88" t="s">
        <v>41</v>
      </c>
      <c r="C35" s="91"/>
      <c r="D35" s="13">
        <v>1.4</v>
      </c>
      <c r="E35" s="13"/>
      <c r="F35" s="93"/>
    </row>
    <row r="36" spans="1:6" ht="15.75" thickBot="1" x14ac:dyDescent="0.3">
      <c r="A36" s="88" t="s">
        <v>42</v>
      </c>
      <c r="B36" s="88" t="s">
        <v>43</v>
      </c>
      <c r="C36" s="13"/>
      <c r="D36" s="13">
        <v>200</v>
      </c>
      <c r="E36" s="13"/>
      <c r="F36" s="93"/>
    </row>
    <row r="37" spans="1:6" ht="15.75" customHeight="1" thickBot="1" x14ac:dyDescent="0.3">
      <c r="A37" s="1" t="s">
        <v>44</v>
      </c>
      <c r="B37" s="106" t="s">
        <v>45</v>
      </c>
      <c r="C37" s="107"/>
      <c r="D37" s="107"/>
      <c r="E37" s="108"/>
      <c r="F37" s="24"/>
    </row>
    <row r="38" spans="1:6" x14ac:dyDescent="0.25">
      <c r="A38" s="15" t="s">
        <v>46</v>
      </c>
      <c r="B38" s="109" t="s">
        <v>47</v>
      </c>
      <c r="C38" s="109"/>
      <c r="D38" s="109"/>
      <c r="E38" s="109"/>
      <c r="F38" s="16"/>
    </row>
    <row r="39" spans="1:6" x14ac:dyDescent="0.25">
      <c r="A39" s="12" t="s">
        <v>48</v>
      </c>
      <c r="B39" s="104" t="s">
        <v>49</v>
      </c>
      <c r="C39" s="104"/>
      <c r="D39" s="104"/>
      <c r="E39" s="104"/>
      <c r="F39" s="8"/>
    </row>
    <row r="40" spans="1:6" x14ac:dyDescent="0.25">
      <c r="A40" s="12" t="s">
        <v>50</v>
      </c>
      <c r="B40" s="104" t="s">
        <v>51</v>
      </c>
      <c r="C40" s="104"/>
      <c r="D40" s="104"/>
      <c r="E40" s="104"/>
      <c r="F40" s="8"/>
    </row>
    <row r="41" spans="1:6" x14ac:dyDescent="0.25">
      <c r="A41" s="12" t="s">
        <v>52</v>
      </c>
      <c r="B41" s="104" t="s">
        <v>53</v>
      </c>
      <c r="C41" s="104"/>
      <c r="D41" s="104"/>
      <c r="E41" s="104"/>
      <c r="F41" s="8"/>
    </row>
    <row r="42" spans="1:6" x14ac:dyDescent="0.25">
      <c r="A42" s="12" t="s">
        <v>54</v>
      </c>
      <c r="B42" s="104" t="s">
        <v>55</v>
      </c>
      <c r="C42" s="104"/>
      <c r="D42" s="104"/>
      <c r="E42" s="104"/>
      <c r="F42" s="8"/>
    </row>
    <row r="43" spans="1:6" x14ac:dyDescent="0.25">
      <c r="A43" s="12" t="s">
        <v>56</v>
      </c>
      <c r="B43" s="104" t="s">
        <v>57</v>
      </c>
      <c r="C43" s="104"/>
      <c r="D43" s="104"/>
      <c r="E43" s="104"/>
      <c r="F43" s="8"/>
    </row>
    <row r="44" spans="1:6" x14ac:dyDescent="0.25">
      <c r="A44" s="12" t="s">
        <v>58</v>
      </c>
      <c r="B44" s="105" t="s">
        <v>59</v>
      </c>
      <c r="C44" s="105"/>
      <c r="D44" s="105"/>
      <c r="E44" s="105"/>
      <c r="F44" s="8"/>
    </row>
    <row r="45" spans="1:6" x14ac:dyDescent="0.25">
      <c r="A45" s="12" t="s">
        <v>60</v>
      </c>
      <c r="B45" s="104" t="s">
        <v>61</v>
      </c>
      <c r="C45" s="104"/>
      <c r="D45" s="104"/>
      <c r="E45" s="104"/>
      <c r="F45" s="8"/>
    </row>
    <row r="46" spans="1:6" x14ac:dyDescent="0.25">
      <c r="A46" s="12" t="s">
        <v>62</v>
      </c>
      <c r="B46" s="104" t="s">
        <v>63</v>
      </c>
      <c r="C46" s="104"/>
      <c r="D46" s="104"/>
      <c r="E46" s="104"/>
      <c r="F46" s="8"/>
    </row>
    <row r="47" spans="1:6" x14ac:dyDescent="0.25">
      <c r="A47" s="12" t="s">
        <v>64</v>
      </c>
      <c r="B47" s="104" t="s">
        <v>65</v>
      </c>
      <c r="C47" s="104"/>
      <c r="D47" s="104"/>
      <c r="E47" s="104"/>
      <c r="F47" s="8"/>
    </row>
    <row r="48" spans="1:6" x14ac:dyDescent="0.25">
      <c r="A48" s="12" t="s">
        <v>66</v>
      </c>
      <c r="B48" s="104" t="s">
        <v>67</v>
      </c>
      <c r="C48" s="104"/>
      <c r="D48" s="104"/>
      <c r="E48" s="104"/>
      <c r="F48" s="8"/>
    </row>
    <row r="49" spans="1:6" x14ac:dyDescent="0.25">
      <c r="A49" s="12" t="s">
        <v>68</v>
      </c>
      <c r="B49" s="104" t="s">
        <v>69</v>
      </c>
      <c r="C49" s="104"/>
      <c r="D49" s="104"/>
      <c r="E49" s="104"/>
      <c r="F49" s="8"/>
    </row>
    <row r="50" spans="1:6" x14ac:dyDescent="0.25">
      <c r="A50" s="12" t="s">
        <v>70</v>
      </c>
      <c r="B50" s="104" t="s">
        <v>71</v>
      </c>
      <c r="C50" s="104"/>
      <c r="D50" s="104"/>
      <c r="E50" s="104"/>
      <c r="F50" s="8"/>
    </row>
    <row r="51" spans="1:6" x14ac:dyDescent="0.25">
      <c r="A51" s="12" t="s">
        <v>72</v>
      </c>
      <c r="B51" s="104" t="s">
        <v>55</v>
      </c>
      <c r="C51" s="104"/>
      <c r="D51" s="104"/>
      <c r="E51" s="104"/>
      <c r="F51" s="8"/>
    </row>
    <row r="52" spans="1:6" x14ac:dyDescent="0.25">
      <c r="A52" s="12" t="s">
        <v>73</v>
      </c>
      <c r="B52" s="104" t="s">
        <v>160</v>
      </c>
      <c r="C52" s="104"/>
      <c r="D52" s="104"/>
      <c r="E52" s="104"/>
      <c r="F52" s="8"/>
    </row>
    <row r="53" spans="1:6" x14ac:dyDescent="0.25">
      <c r="A53" s="12" t="s">
        <v>75</v>
      </c>
      <c r="B53" s="104" t="s">
        <v>76</v>
      </c>
      <c r="C53" s="104"/>
      <c r="D53" s="104"/>
      <c r="E53" s="104"/>
      <c r="F53" s="8"/>
    </row>
    <row r="54" spans="1:6" x14ac:dyDescent="0.25">
      <c r="A54" s="12" t="s">
        <v>77</v>
      </c>
      <c r="B54" s="104" t="s">
        <v>78</v>
      </c>
      <c r="C54" s="104"/>
      <c r="D54" s="104"/>
      <c r="E54" s="104"/>
      <c r="F54" s="8"/>
    </row>
    <row r="55" spans="1:6" x14ac:dyDescent="0.25">
      <c r="A55" s="12" t="s">
        <v>79</v>
      </c>
      <c r="B55" s="104" t="s">
        <v>80</v>
      </c>
      <c r="C55" s="104"/>
      <c r="D55" s="104"/>
      <c r="E55" s="104"/>
      <c r="F55" s="8"/>
    </row>
    <row r="56" spans="1:6" x14ac:dyDescent="0.25">
      <c r="A56" s="12" t="s">
        <v>81</v>
      </c>
      <c r="B56" s="104" t="s">
        <v>82</v>
      </c>
      <c r="C56" s="104"/>
      <c r="D56" s="104"/>
      <c r="E56" s="104"/>
      <c r="F56" s="8"/>
    </row>
    <row r="57" spans="1:6" ht="19.5" customHeight="1" x14ac:dyDescent="0.25">
      <c r="A57" s="14" t="s">
        <v>83</v>
      </c>
      <c r="B57" s="104" t="s">
        <v>130</v>
      </c>
      <c r="C57" s="104"/>
      <c r="D57" s="104"/>
      <c r="E57" s="104"/>
      <c r="F57" s="8"/>
    </row>
    <row r="58" spans="1:6" x14ac:dyDescent="0.25">
      <c r="A58" s="12" t="s">
        <v>173</v>
      </c>
      <c r="B58" s="104" t="s">
        <v>85</v>
      </c>
      <c r="C58" s="104"/>
      <c r="D58" s="104"/>
      <c r="E58" s="104"/>
      <c r="F58" s="8"/>
    </row>
    <row r="59" spans="1:6" ht="15.75" thickBot="1" x14ac:dyDescent="0.3">
      <c r="A59" s="82" t="s">
        <v>99</v>
      </c>
      <c r="B59" s="101" t="s">
        <v>100</v>
      </c>
      <c r="C59" s="101"/>
      <c r="D59" s="101"/>
      <c r="E59" s="101"/>
      <c r="F59" s="83"/>
    </row>
    <row r="60" spans="1:6" x14ac:dyDescent="0.25">
      <c r="A60" s="45"/>
      <c r="B60" s="45"/>
      <c r="C60" s="45"/>
      <c r="D60" s="45"/>
      <c r="E60" s="45"/>
      <c r="F60" s="81"/>
    </row>
  </sheetData>
  <mergeCells count="24">
    <mergeCell ref="B47:E47"/>
    <mergeCell ref="B48:E48"/>
    <mergeCell ref="B37:E37"/>
    <mergeCell ref="B38:E38"/>
    <mergeCell ref="B39:E39"/>
    <mergeCell ref="B40:E40"/>
    <mergeCell ref="B41:E41"/>
    <mergeCell ref="B42:E42"/>
    <mergeCell ref="B59:E59"/>
    <mergeCell ref="A1:F1"/>
    <mergeCell ref="B58:E58"/>
    <mergeCell ref="B55:E55"/>
    <mergeCell ref="B56:E56"/>
    <mergeCell ref="B57:E57"/>
    <mergeCell ref="B49:E49"/>
    <mergeCell ref="B50:E50"/>
    <mergeCell ref="B51:E51"/>
    <mergeCell ref="B52:E52"/>
    <mergeCell ref="B53:E53"/>
    <mergeCell ref="B54:E54"/>
    <mergeCell ref="B43:E43"/>
    <mergeCell ref="B44:E44"/>
    <mergeCell ref="B45:E45"/>
    <mergeCell ref="B46:E46"/>
  </mergeCells>
  <pageMargins left="0.7" right="0.7" top="0.75" bottom="0.75" header="0.3" footer="0.3"/>
  <pageSetup paperSize="9" scale="8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workbookViewId="0">
      <selection activeCell="B11" sqref="B11"/>
    </sheetView>
  </sheetViews>
  <sheetFormatPr defaultRowHeight="15" x14ac:dyDescent="0.25"/>
  <cols>
    <col min="1" max="1" width="29" style="48" customWidth="1"/>
    <col min="2" max="2" width="90.28515625" style="48" customWidth="1"/>
    <col min="3" max="3" width="46.7109375" style="48" customWidth="1"/>
    <col min="4" max="16384" width="9.140625" style="48"/>
  </cols>
  <sheetData>
    <row r="1" spans="1:3" ht="17.25" thickBot="1" x14ac:dyDescent="0.3">
      <c r="A1" s="110" t="s">
        <v>127</v>
      </c>
      <c r="B1" s="111"/>
      <c r="C1" s="112"/>
    </row>
    <row r="2" spans="1:3" ht="47.25" customHeight="1" thickBot="1" x14ac:dyDescent="0.35">
      <c r="A2" s="49"/>
      <c r="B2" s="79" t="s">
        <v>84</v>
      </c>
      <c r="C2" s="80" t="s">
        <v>101</v>
      </c>
    </row>
    <row r="3" spans="1:3" ht="17.25" thickBot="1" x14ac:dyDescent="0.35">
      <c r="A3" s="50"/>
      <c r="B3" s="47"/>
      <c r="C3" s="51"/>
    </row>
    <row r="4" spans="1:3" ht="16.5" x14ac:dyDescent="0.3">
      <c r="A4" s="113" t="s">
        <v>102</v>
      </c>
      <c r="B4" s="52" t="s">
        <v>103</v>
      </c>
      <c r="C4" s="53"/>
    </row>
    <row r="5" spans="1:3" ht="17.25" thickBot="1" x14ac:dyDescent="0.35">
      <c r="A5" s="114"/>
      <c r="B5" s="54" t="s">
        <v>104</v>
      </c>
      <c r="C5" s="55"/>
    </row>
    <row r="6" spans="1:3" ht="17.25" thickBot="1" x14ac:dyDescent="0.35">
      <c r="A6" s="56"/>
      <c r="B6" s="57"/>
      <c r="C6" s="51"/>
    </row>
    <row r="7" spans="1:3" ht="16.5" x14ac:dyDescent="0.3">
      <c r="A7" s="115" t="s">
        <v>105</v>
      </c>
      <c r="B7" s="58" t="s">
        <v>106</v>
      </c>
      <c r="C7" s="59"/>
    </row>
    <row r="8" spans="1:3" ht="16.5" x14ac:dyDescent="0.3">
      <c r="A8" s="116"/>
      <c r="B8" s="60" t="s">
        <v>107</v>
      </c>
      <c r="C8" s="61"/>
    </row>
    <row r="9" spans="1:3" ht="16.5" x14ac:dyDescent="0.3">
      <c r="A9" s="116"/>
      <c r="B9" s="62" t="s">
        <v>108</v>
      </c>
      <c r="C9" s="61"/>
    </row>
    <row r="10" spans="1:3" ht="49.5" x14ac:dyDescent="0.3">
      <c r="A10" s="116"/>
      <c r="B10" s="60" t="s">
        <v>109</v>
      </c>
      <c r="C10" s="61"/>
    </row>
    <row r="11" spans="1:3" ht="49.5" x14ac:dyDescent="0.3">
      <c r="A11" s="116"/>
      <c r="B11" s="62" t="s">
        <v>110</v>
      </c>
      <c r="C11" s="61"/>
    </row>
    <row r="12" spans="1:3" ht="16.5" x14ac:dyDescent="0.3">
      <c r="A12" s="116"/>
      <c r="B12" s="60" t="s">
        <v>111</v>
      </c>
      <c r="C12" s="61"/>
    </row>
    <row r="13" spans="1:3" ht="17.25" thickBot="1" x14ac:dyDescent="0.35">
      <c r="A13" s="117"/>
      <c r="B13" s="63" t="s">
        <v>112</v>
      </c>
      <c r="C13" s="64"/>
    </row>
    <row r="14" spans="1:3" ht="16.5" x14ac:dyDescent="0.3">
      <c r="A14" s="50"/>
      <c r="B14" s="65"/>
      <c r="C14" s="51"/>
    </row>
    <row r="15" spans="1:3" ht="17.25" thickBot="1" x14ac:dyDescent="0.35">
      <c r="A15" s="50"/>
      <c r="C15" s="51"/>
    </row>
    <row r="16" spans="1:3" ht="66.75" thickBot="1" x14ac:dyDescent="0.3">
      <c r="A16" s="113" t="s">
        <v>113</v>
      </c>
      <c r="B16" s="67" t="s">
        <v>114</v>
      </c>
      <c r="C16" s="53"/>
    </row>
    <row r="17" spans="1:3" ht="83.25" thickBot="1" x14ac:dyDescent="0.3">
      <c r="A17" s="118"/>
      <c r="B17" s="66" t="s">
        <v>129</v>
      </c>
      <c r="C17" s="68"/>
    </row>
    <row r="18" spans="1:3" ht="83.25" thickBot="1" x14ac:dyDescent="0.3">
      <c r="A18" s="119"/>
      <c r="B18" s="69" t="s">
        <v>128</v>
      </c>
      <c r="C18" s="70"/>
    </row>
    <row r="19" spans="1:3" ht="50.25" thickBot="1" x14ac:dyDescent="0.3">
      <c r="A19" s="114"/>
      <c r="B19" s="71" t="s">
        <v>115</v>
      </c>
      <c r="C19" s="55"/>
    </row>
    <row r="20" spans="1:3" ht="17.25" thickBot="1" x14ac:dyDescent="0.35">
      <c r="A20" s="50"/>
      <c r="B20" s="47"/>
      <c r="C20" s="51"/>
    </row>
    <row r="21" spans="1:3" ht="16.5" x14ac:dyDescent="0.3">
      <c r="A21" s="120" t="s">
        <v>116</v>
      </c>
      <c r="B21" s="72" t="s">
        <v>117</v>
      </c>
      <c r="C21" s="53"/>
    </row>
    <row r="22" spans="1:3" ht="49.5" x14ac:dyDescent="0.3">
      <c r="A22" s="121"/>
      <c r="B22" s="73" t="s">
        <v>118</v>
      </c>
      <c r="C22" s="68"/>
    </row>
    <row r="23" spans="1:3" ht="16.5" x14ac:dyDescent="0.3">
      <c r="A23" s="121"/>
      <c r="B23" s="74" t="s">
        <v>119</v>
      </c>
      <c r="C23" s="68"/>
    </row>
    <row r="24" spans="1:3" ht="82.5" x14ac:dyDescent="0.3">
      <c r="A24" s="121"/>
      <c r="B24" s="73" t="s">
        <v>120</v>
      </c>
      <c r="C24" s="68"/>
    </row>
    <row r="25" spans="1:3" ht="16.5" x14ac:dyDescent="0.3">
      <c r="A25" s="121"/>
      <c r="B25" s="73" t="s">
        <v>121</v>
      </c>
      <c r="C25" s="68"/>
    </row>
    <row r="26" spans="1:3" ht="16.5" x14ac:dyDescent="0.3">
      <c r="A26" s="121"/>
      <c r="B26" s="73" t="s">
        <v>122</v>
      </c>
      <c r="C26" s="68"/>
    </row>
    <row r="27" spans="1:3" ht="16.5" x14ac:dyDescent="0.3">
      <c r="A27" s="121"/>
      <c r="B27" s="73" t="s">
        <v>123</v>
      </c>
      <c r="C27" s="68"/>
    </row>
    <row r="28" spans="1:3" ht="17.25" thickBot="1" x14ac:dyDescent="0.35">
      <c r="A28" s="122"/>
      <c r="B28" s="75" t="s">
        <v>124</v>
      </c>
      <c r="C28" s="55"/>
    </row>
    <row r="29" spans="1:3" ht="17.25" thickBot="1" x14ac:dyDescent="0.35">
      <c r="A29" s="50"/>
      <c r="B29" s="47"/>
      <c r="C29" s="51"/>
    </row>
    <row r="30" spans="1:3" ht="116.25" thickBot="1" x14ac:dyDescent="0.35">
      <c r="A30" s="76" t="s">
        <v>125</v>
      </c>
      <c r="B30" s="77" t="s">
        <v>126</v>
      </c>
      <c r="C30" s="78"/>
    </row>
    <row r="31" spans="1:3" ht="16.5" x14ac:dyDescent="0.3">
      <c r="A31" s="50"/>
      <c r="B31" s="47"/>
      <c r="C31" s="51"/>
    </row>
  </sheetData>
  <mergeCells count="5">
    <mergeCell ref="A1:C1"/>
    <mergeCell ref="A4:A5"/>
    <mergeCell ref="A7:A13"/>
    <mergeCell ref="A16:A19"/>
    <mergeCell ref="A21:A28"/>
  </mergeCells>
  <pageMargins left="0.7" right="0.7" top="0.75" bottom="0.75" header="0.3" footer="0.3"/>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8"/>
  <sheetViews>
    <sheetView tabSelected="1" workbookViewId="0">
      <selection activeCell="I36" sqref="I36"/>
    </sheetView>
  </sheetViews>
  <sheetFormatPr defaultRowHeight="15" x14ac:dyDescent="0.25"/>
  <cols>
    <col min="1" max="1" width="40.7109375" customWidth="1"/>
    <col min="2" max="2" width="14" customWidth="1"/>
    <col min="3" max="3" width="14.140625" customWidth="1"/>
    <col min="4" max="4" width="13.7109375" customWidth="1"/>
    <col min="5" max="5" width="22.42578125" customWidth="1"/>
    <col min="6" max="6" width="40.42578125" customWidth="1"/>
  </cols>
  <sheetData>
    <row r="1" spans="1:6" ht="16.5" thickBot="1" x14ac:dyDescent="0.3">
      <c r="A1" s="102" t="s">
        <v>162</v>
      </c>
      <c r="B1" s="103"/>
      <c r="C1" s="103"/>
      <c r="D1" s="103"/>
      <c r="E1" s="103"/>
      <c r="F1" s="103"/>
    </row>
    <row r="2" spans="1:6" ht="38.25" x14ac:dyDescent="0.25">
      <c r="A2" s="9" t="s">
        <v>0</v>
      </c>
      <c r="B2" s="10" t="s">
        <v>1</v>
      </c>
      <c r="C2" s="11" t="s">
        <v>2</v>
      </c>
      <c r="D2" s="11" t="s">
        <v>3</v>
      </c>
      <c r="E2" s="11" t="s">
        <v>4</v>
      </c>
      <c r="F2" s="7" t="s">
        <v>87</v>
      </c>
    </row>
    <row r="3" spans="1:6" ht="28.5" customHeight="1" x14ac:dyDescent="0.25">
      <c r="A3" s="30" t="s">
        <v>88</v>
      </c>
      <c r="B3" s="25" t="s">
        <v>90</v>
      </c>
      <c r="C3" s="26"/>
      <c r="D3" s="27"/>
      <c r="E3" s="28">
        <v>1</v>
      </c>
      <c r="F3" s="29" t="s">
        <v>89</v>
      </c>
    </row>
    <row r="4" spans="1:6" ht="15.75" x14ac:dyDescent="0.25">
      <c r="A4" s="88" t="s">
        <v>5</v>
      </c>
      <c r="B4" s="88" t="s">
        <v>6</v>
      </c>
      <c r="C4" s="13" t="s">
        <v>136</v>
      </c>
      <c r="D4" s="13">
        <v>1600</v>
      </c>
      <c r="E4" s="91"/>
      <c r="F4" s="93"/>
    </row>
    <row r="5" spans="1:6" x14ac:dyDescent="0.25">
      <c r="A5" s="88" t="s">
        <v>137</v>
      </c>
      <c r="B5" s="88" t="s">
        <v>8</v>
      </c>
      <c r="C5" s="13">
        <v>130</v>
      </c>
      <c r="D5" s="13" t="s">
        <v>138</v>
      </c>
      <c r="E5" s="13"/>
      <c r="F5" s="93"/>
    </row>
    <row r="6" spans="1:6" x14ac:dyDescent="0.25">
      <c r="A6" s="88" t="s">
        <v>9</v>
      </c>
      <c r="B6" s="88" t="s">
        <v>10</v>
      </c>
      <c r="C6" s="13">
        <v>260</v>
      </c>
      <c r="D6" s="13">
        <v>265</v>
      </c>
      <c r="E6" s="13"/>
      <c r="F6" s="93"/>
    </row>
    <row r="7" spans="1:6" x14ac:dyDescent="0.25">
      <c r="A7" s="88" t="s">
        <v>11</v>
      </c>
      <c r="B7" s="88" t="s">
        <v>12</v>
      </c>
      <c r="C7" s="13"/>
      <c r="D7" s="13"/>
      <c r="E7" s="13" t="s">
        <v>13</v>
      </c>
      <c r="F7" s="93"/>
    </row>
    <row r="8" spans="1:6" x14ac:dyDescent="0.25">
      <c r="A8" s="88" t="s">
        <v>14</v>
      </c>
      <c r="B8" s="88" t="s">
        <v>12</v>
      </c>
      <c r="C8" s="13"/>
      <c r="D8" s="13"/>
      <c r="E8" s="13" t="s">
        <v>15</v>
      </c>
      <c r="F8" s="93"/>
    </row>
    <row r="9" spans="1:6" x14ac:dyDescent="0.25">
      <c r="A9" s="88" t="s">
        <v>14</v>
      </c>
      <c r="B9" s="88" t="s">
        <v>16</v>
      </c>
      <c r="C9" s="13">
        <v>6</v>
      </c>
      <c r="D9" s="13"/>
      <c r="E9" s="13"/>
      <c r="F9" s="93"/>
    </row>
    <row r="10" spans="1:6" x14ac:dyDescent="0.25">
      <c r="A10" s="88" t="s">
        <v>17</v>
      </c>
      <c r="B10" s="88" t="s">
        <v>12</v>
      </c>
      <c r="C10" s="13"/>
      <c r="D10" s="13"/>
      <c r="E10" s="13" t="s">
        <v>139</v>
      </c>
      <c r="F10" s="93"/>
    </row>
    <row r="11" spans="1:6" x14ac:dyDescent="0.25">
      <c r="A11" s="94" t="s">
        <v>140</v>
      </c>
      <c r="B11" s="88"/>
      <c r="C11" s="13"/>
      <c r="D11" s="13"/>
      <c r="E11" s="13"/>
      <c r="F11" s="93"/>
    </row>
    <row r="12" spans="1:6" ht="42.75" x14ac:dyDescent="0.25">
      <c r="A12" s="88" t="s">
        <v>141</v>
      </c>
      <c r="B12" s="88"/>
      <c r="C12" s="13"/>
      <c r="D12" s="13"/>
      <c r="E12" s="95" t="s">
        <v>142</v>
      </c>
      <c r="F12" s="93"/>
    </row>
    <row r="13" spans="1:6" x14ac:dyDescent="0.25">
      <c r="A13" s="88" t="s">
        <v>143</v>
      </c>
      <c r="B13" s="88" t="s">
        <v>8</v>
      </c>
      <c r="C13" s="13"/>
      <c r="D13" s="13">
        <v>67</v>
      </c>
      <c r="E13" s="13"/>
      <c r="F13" s="93"/>
    </row>
    <row r="14" spans="1:6" x14ac:dyDescent="0.25">
      <c r="A14" s="88" t="s">
        <v>144</v>
      </c>
      <c r="B14" s="88" t="s">
        <v>10</v>
      </c>
      <c r="C14" s="13"/>
      <c r="D14" s="13">
        <v>304</v>
      </c>
      <c r="E14" s="13"/>
      <c r="F14" s="93"/>
    </row>
    <row r="15" spans="1:6" x14ac:dyDescent="0.25">
      <c r="A15" s="88" t="s">
        <v>145</v>
      </c>
      <c r="B15" s="88"/>
      <c r="C15" s="13"/>
      <c r="D15" s="13"/>
      <c r="E15" s="13" t="s">
        <v>146</v>
      </c>
      <c r="F15" s="93"/>
    </row>
    <row r="16" spans="1:6" x14ac:dyDescent="0.25">
      <c r="A16" s="88" t="s">
        <v>147</v>
      </c>
      <c r="B16" s="88" t="s">
        <v>148</v>
      </c>
      <c r="C16" s="13"/>
      <c r="D16" s="13">
        <v>14</v>
      </c>
      <c r="E16" s="13"/>
      <c r="F16" s="93"/>
    </row>
    <row r="17" spans="1:6" x14ac:dyDescent="0.25">
      <c r="A17" s="88" t="s">
        <v>149</v>
      </c>
      <c r="B17" s="88" t="s">
        <v>150</v>
      </c>
      <c r="C17" s="13"/>
      <c r="D17" s="13">
        <v>360</v>
      </c>
      <c r="E17" s="13"/>
      <c r="F17" s="93"/>
    </row>
    <row r="18" spans="1:6" ht="28.5" x14ac:dyDescent="0.25">
      <c r="A18" s="90" t="s">
        <v>151</v>
      </c>
      <c r="B18" s="88" t="s">
        <v>8</v>
      </c>
      <c r="C18" s="13">
        <v>7</v>
      </c>
      <c r="D18" s="13">
        <v>7.5</v>
      </c>
      <c r="E18" s="13"/>
      <c r="F18" s="93"/>
    </row>
    <row r="19" spans="1:6" x14ac:dyDescent="0.25">
      <c r="A19" s="88" t="s">
        <v>152</v>
      </c>
      <c r="B19" s="88" t="s">
        <v>153</v>
      </c>
      <c r="C19" s="13">
        <v>62</v>
      </c>
      <c r="D19" s="13"/>
      <c r="E19" s="13"/>
      <c r="F19" s="93"/>
    </row>
    <row r="20" spans="1:6" x14ac:dyDescent="0.25">
      <c r="A20" s="94" t="s">
        <v>154</v>
      </c>
      <c r="B20" s="88"/>
      <c r="C20" s="13"/>
      <c r="D20" s="13"/>
      <c r="E20" s="13"/>
      <c r="F20" s="93"/>
    </row>
    <row r="21" spans="1:6" x14ac:dyDescent="0.25">
      <c r="A21" s="88" t="s">
        <v>143</v>
      </c>
      <c r="B21" s="88" t="s">
        <v>8</v>
      </c>
      <c r="C21" s="99">
        <v>185</v>
      </c>
      <c r="D21" s="13">
        <v>195</v>
      </c>
      <c r="E21" s="13"/>
      <c r="F21" s="93"/>
    </row>
    <row r="22" spans="1:6" ht="15.75" x14ac:dyDescent="0.25">
      <c r="A22" s="88" t="s">
        <v>19</v>
      </c>
      <c r="B22" s="88" t="s">
        <v>20</v>
      </c>
      <c r="C22" s="13" t="s">
        <v>21</v>
      </c>
      <c r="D22" s="13"/>
      <c r="E22" s="91"/>
      <c r="F22" s="93"/>
    </row>
    <row r="23" spans="1:6" x14ac:dyDescent="0.25">
      <c r="A23" s="88" t="s">
        <v>19</v>
      </c>
      <c r="B23" s="88" t="s">
        <v>12</v>
      </c>
      <c r="C23" s="13"/>
      <c r="D23" s="13"/>
      <c r="E23" s="13" t="s">
        <v>155</v>
      </c>
      <c r="F23" s="93"/>
    </row>
    <row r="24" spans="1:6" x14ac:dyDescent="0.25">
      <c r="A24" s="88" t="s">
        <v>19</v>
      </c>
      <c r="B24" s="88" t="s">
        <v>22</v>
      </c>
      <c r="C24" s="13"/>
      <c r="D24" s="13"/>
      <c r="E24" s="13" t="s">
        <v>156</v>
      </c>
      <c r="F24" s="93"/>
    </row>
    <row r="25" spans="1:6" ht="15.75" x14ac:dyDescent="0.25">
      <c r="A25" s="88" t="s">
        <v>23</v>
      </c>
      <c r="B25" s="88" t="s">
        <v>24</v>
      </c>
      <c r="C25" s="13" t="s">
        <v>25</v>
      </c>
      <c r="D25" s="13"/>
      <c r="E25" s="91"/>
      <c r="F25" s="93"/>
    </row>
    <row r="26" spans="1:6" ht="15.75" x14ac:dyDescent="0.25">
      <c r="A26" s="88" t="s">
        <v>26</v>
      </c>
      <c r="B26" s="88" t="s">
        <v>27</v>
      </c>
      <c r="C26" s="100">
        <v>540</v>
      </c>
      <c r="D26" s="91"/>
      <c r="E26" s="13"/>
      <c r="F26" s="93"/>
    </row>
    <row r="27" spans="1:6" x14ac:dyDescent="0.25">
      <c r="A27" s="88" t="s">
        <v>28</v>
      </c>
      <c r="B27" s="88" t="s">
        <v>27</v>
      </c>
      <c r="C27" s="13">
        <v>42</v>
      </c>
      <c r="D27" s="13" t="s">
        <v>157</v>
      </c>
      <c r="E27" s="13"/>
      <c r="F27" s="93"/>
    </row>
    <row r="28" spans="1:6" x14ac:dyDescent="0.25">
      <c r="A28" s="88" t="s">
        <v>29</v>
      </c>
      <c r="B28" s="88" t="s">
        <v>30</v>
      </c>
      <c r="C28" s="13" t="s">
        <v>158</v>
      </c>
      <c r="D28" s="13">
        <v>4500</v>
      </c>
      <c r="E28" s="13"/>
      <c r="F28" s="93"/>
    </row>
    <row r="29" spans="1:6" x14ac:dyDescent="0.25">
      <c r="A29" s="88" t="s">
        <v>31</v>
      </c>
      <c r="B29" s="88" t="s">
        <v>30</v>
      </c>
      <c r="C29" s="13">
        <v>1860</v>
      </c>
      <c r="D29" s="13">
        <v>1865</v>
      </c>
      <c r="E29" s="13"/>
      <c r="F29" s="93"/>
    </row>
    <row r="30" spans="1:6" x14ac:dyDescent="0.25">
      <c r="A30" s="88" t="s">
        <v>32</v>
      </c>
      <c r="B30" s="88" t="s">
        <v>30</v>
      </c>
      <c r="C30" s="13">
        <v>1645</v>
      </c>
      <c r="D30" s="13">
        <v>1650</v>
      </c>
      <c r="E30" s="13"/>
      <c r="F30" s="93"/>
    </row>
    <row r="31" spans="1:6" ht="15.75" x14ac:dyDescent="0.25">
      <c r="A31" s="88" t="s">
        <v>33</v>
      </c>
      <c r="B31" s="88" t="s">
        <v>30</v>
      </c>
      <c r="C31" s="13">
        <v>2650</v>
      </c>
      <c r="D31" s="91"/>
      <c r="E31" s="13"/>
      <c r="F31" s="93"/>
    </row>
    <row r="32" spans="1:6" x14ac:dyDescent="0.25">
      <c r="A32" s="88" t="s">
        <v>34</v>
      </c>
      <c r="B32" s="88" t="s">
        <v>35</v>
      </c>
      <c r="C32" s="13" t="s">
        <v>159</v>
      </c>
      <c r="D32" s="13">
        <v>1924</v>
      </c>
      <c r="E32" s="13"/>
      <c r="F32" s="93"/>
    </row>
    <row r="33" spans="1:6" ht="15.75" x14ac:dyDescent="0.25">
      <c r="A33" s="88" t="s">
        <v>36</v>
      </c>
      <c r="B33" s="88" t="s">
        <v>37</v>
      </c>
      <c r="C33" s="13"/>
      <c r="D33" s="91"/>
      <c r="E33" s="91"/>
      <c r="F33" s="93"/>
    </row>
    <row r="34" spans="1:6" ht="15.75" x14ac:dyDescent="0.25">
      <c r="A34" s="88" t="s">
        <v>38</v>
      </c>
      <c r="B34" s="88" t="s">
        <v>39</v>
      </c>
      <c r="C34" s="91"/>
      <c r="D34" s="13">
        <v>31.5</v>
      </c>
      <c r="E34" s="13"/>
      <c r="F34" s="93"/>
    </row>
    <row r="35" spans="1:6" ht="15.75" x14ac:dyDescent="0.25">
      <c r="A35" s="88" t="s">
        <v>40</v>
      </c>
      <c r="B35" s="88" t="s">
        <v>41</v>
      </c>
      <c r="C35" s="91"/>
      <c r="D35" s="13">
        <v>1.4</v>
      </c>
      <c r="E35" s="13"/>
      <c r="F35" s="93"/>
    </row>
    <row r="36" spans="1:6" ht="15.75" thickBot="1" x14ac:dyDescent="0.3">
      <c r="A36" s="88" t="s">
        <v>42</v>
      </c>
      <c r="B36" s="88" t="s">
        <v>43</v>
      </c>
      <c r="C36" s="13"/>
      <c r="D36" s="13">
        <v>200</v>
      </c>
      <c r="E36" s="13"/>
      <c r="F36" s="93"/>
    </row>
    <row r="37" spans="1:6" ht="15.75" thickBot="1" x14ac:dyDescent="0.3">
      <c r="A37" s="1" t="s">
        <v>44</v>
      </c>
      <c r="B37" s="123" t="s">
        <v>45</v>
      </c>
      <c r="C37" s="123"/>
      <c r="D37" s="123"/>
      <c r="E37" s="123"/>
      <c r="F37" s="124"/>
    </row>
    <row r="38" spans="1:6" x14ac:dyDescent="0.25">
      <c r="A38" s="15" t="s">
        <v>46</v>
      </c>
      <c r="B38" s="109" t="s">
        <v>47</v>
      </c>
      <c r="C38" s="109"/>
      <c r="D38" s="109"/>
      <c r="E38" s="109"/>
      <c r="F38" s="16"/>
    </row>
    <row r="39" spans="1:6" x14ac:dyDescent="0.25">
      <c r="A39" s="12" t="s">
        <v>48</v>
      </c>
      <c r="B39" s="104" t="s">
        <v>49</v>
      </c>
      <c r="C39" s="104"/>
      <c r="D39" s="104"/>
      <c r="E39" s="104"/>
      <c r="F39" s="8"/>
    </row>
    <row r="40" spans="1:6" x14ac:dyDescent="0.25">
      <c r="A40" s="12" t="s">
        <v>50</v>
      </c>
      <c r="B40" s="104" t="s">
        <v>51</v>
      </c>
      <c r="C40" s="104"/>
      <c r="D40" s="104"/>
      <c r="E40" s="104"/>
      <c r="F40" s="8"/>
    </row>
    <row r="41" spans="1:6" x14ac:dyDescent="0.25">
      <c r="A41" s="12" t="s">
        <v>52</v>
      </c>
      <c r="B41" s="104" t="s">
        <v>53</v>
      </c>
      <c r="C41" s="104"/>
      <c r="D41" s="104"/>
      <c r="E41" s="104"/>
      <c r="F41" s="8"/>
    </row>
    <row r="42" spans="1:6" x14ac:dyDescent="0.25">
      <c r="A42" s="12" t="s">
        <v>54</v>
      </c>
      <c r="B42" s="104" t="s">
        <v>55</v>
      </c>
      <c r="C42" s="104"/>
      <c r="D42" s="104"/>
      <c r="E42" s="104"/>
      <c r="F42" s="8"/>
    </row>
    <row r="43" spans="1:6" x14ac:dyDescent="0.25">
      <c r="A43" s="12" t="s">
        <v>56</v>
      </c>
      <c r="B43" s="104" t="s">
        <v>57</v>
      </c>
      <c r="C43" s="104"/>
      <c r="D43" s="104"/>
      <c r="E43" s="104"/>
      <c r="F43" s="8"/>
    </row>
    <row r="44" spans="1:6" x14ac:dyDescent="0.25">
      <c r="A44" s="12" t="s">
        <v>58</v>
      </c>
      <c r="B44" s="105" t="s">
        <v>59</v>
      </c>
      <c r="C44" s="105"/>
      <c r="D44" s="105"/>
      <c r="E44" s="105"/>
      <c r="F44" s="8"/>
    </row>
    <row r="45" spans="1:6" x14ac:dyDescent="0.25">
      <c r="A45" s="12" t="s">
        <v>60</v>
      </c>
      <c r="B45" s="104" t="s">
        <v>61</v>
      </c>
      <c r="C45" s="104"/>
      <c r="D45" s="104"/>
      <c r="E45" s="104"/>
      <c r="F45" s="8"/>
    </row>
    <row r="46" spans="1:6" x14ac:dyDescent="0.25">
      <c r="A46" s="12" t="s">
        <v>62</v>
      </c>
      <c r="B46" s="104" t="s">
        <v>63</v>
      </c>
      <c r="C46" s="104"/>
      <c r="D46" s="104"/>
      <c r="E46" s="104"/>
      <c r="F46" s="8"/>
    </row>
    <row r="47" spans="1:6" x14ac:dyDescent="0.25">
      <c r="A47" s="12" t="s">
        <v>64</v>
      </c>
      <c r="B47" s="104" t="s">
        <v>65</v>
      </c>
      <c r="C47" s="104"/>
      <c r="D47" s="104"/>
      <c r="E47" s="104"/>
      <c r="F47" s="8"/>
    </row>
    <row r="48" spans="1:6" x14ac:dyDescent="0.25">
      <c r="A48" s="12" t="s">
        <v>66</v>
      </c>
      <c r="B48" s="104" t="s">
        <v>67</v>
      </c>
      <c r="C48" s="104"/>
      <c r="D48" s="104"/>
      <c r="E48" s="104"/>
      <c r="F48" s="8"/>
    </row>
    <row r="49" spans="1:6" x14ac:dyDescent="0.25">
      <c r="A49" s="12" t="s">
        <v>68</v>
      </c>
      <c r="B49" s="104" t="s">
        <v>69</v>
      </c>
      <c r="C49" s="104"/>
      <c r="D49" s="104"/>
      <c r="E49" s="104"/>
      <c r="F49" s="8"/>
    </row>
    <row r="50" spans="1:6" x14ac:dyDescent="0.25">
      <c r="A50" s="12" t="s">
        <v>70</v>
      </c>
      <c r="B50" s="104" t="s">
        <v>71</v>
      </c>
      <c r="C50" s="104"/>
      <c r="D50" s="104"/>
      <c r="E50" s="104"/>
      <c r="F50" s="8"/>
    </row>
    <row r="51" spans="1:6" x14ac:dyDescent="0.25">
      <c r="A51" s="12" t="s">
        <v>72</v>
      </c>
      <c r="B51" s="104" t="s">
        <v>55</v>
      </c>
      <c r="C51" s="104"/>
      <c r="D51" s="104"/>
      <c r="E51" s="104"/>
      <c r="F51" s="8"/>
    </row>
    <row r="52" spans="1:6" x14ac:dyDescent="0.25">
      <c r="A52" s="12" t="s">
        <v>73</v>
      </c>
      <c r="B52" s="104" t="s">
        <v>160</v>
      </c>
      <c r="C52" s="104"/>
      <c r="D52" s="104"/>
      <c r="E52" s="104"/>
      <c r="F52" s="8"/>
    </row>
    <row r="53" spans="1:6" x14ac:dyDescent="0.25">
      <c r="A53" s="12" t="s">
        <v>75</v>
      </c>
      <c r="B53" s="104" t="s">
        <v>76</v>
      </c>
      <c r="C53" s="104"/>
      <c r="D53" s="104"/>
      <c r="E53" s="104"/>
      <c r="F53" s="8"/>
    </row>
    <row r="54" spans="1:6" x14ac:dyDescent="0.25">
      <c r="A54" s="12" t="s">
        <v>77</v>
      </c>
      <c r="B54" s="104" t="s">
        <v>78</v>
      </c>
      <c r="C54" s="104"/>
      <c r="D54" s="104"/>
      <c r="E54" s="104"/>
      <c r="F54" s="8"/>
    </row>
    <row r="55" spans="1:6" x14ac:dyDescent="0.25">
      <c r="A55" s="12" t="s">
        <v>79</v>
      </c>
      <c r="B55" s="104" t="s">
        <v>80</v>
      </c>
      <c r="C55" s="104"/>
      <c r="D55" s="104"/>
      <c r="E55" s="104"/>
      <c r="F55" s="8"/>
    </row>
    <row r="56" spans="1:6" x14ac:dyDescent="0.25">
      <c r="A56" s="12" t="s">
        <v>81</v>
      </c>
      <c r="B56" s="104" t="s">
        <v>82</v>
      </c>
      <c r="C56" s="104"/>
      <c r="D56" s="104"/>
      <c r="E56" s="104"/>
      <c r="F56" s="8"/>
    </row>
    <row r="57" spans="1:6" x14ac:dyDescent="0.25">
      <c r="A57" s="98" t="s">
        <v>173</v>
      </c>
      <c r="B57" s="104" t="s">
        <v>85</v>
      </c>
      <c r="C57" s="104"/>
      <c r="D57" s="104"/>
      <c r="E57" s="104"/>
      <c r="F57" s="8"/>
    </row>
    <row r="58" spans="1:6" ht="15.75" thickBot="1" x14ac:dyDescent="0.3">
      <c r="A58" s="89" t="s">
        <v>99</v>
      </c>
      <c r="B58" s="101" t="s">
        <v>100</v>
      </c>
      <c r="C58" s="101"/>
      <c r="D58" s="101"/>
      <c r="E58" s="101"/>
      <c r="F58" s="83"/>
    </row>
  </sheetData>
  <mergeCells count="23">
    <mergeCell ref="A1:F1"/>
    <mergeCell ref="B38:E38"/>
    <mergeCell ref="B39:E39"/>
    <mergeCell ref="B40:E40"/>
    <mergeCell ref="B41:E41"/>
    <mergeCell ref="B37:F37"/>
    <mergeCell ref="B52:E52"/>
    <mergeCell ref="B53:E53"/>
    <mergeCell ref="B42:E42"/>
    <mergeCell ref="B43:E43"/>
    <mergeCell ref="B44:E44"/>
    <mergeCell ref="B45:E45"/>
    <mergeCell ref="B46:E46"/>
    <mergeCell ref="B47:E47"/>
    <mergeCell ref="B48:E48"/>
    <mergeCell ref="B49:E49"/>
    <mergeCell ref="B50:E50"/>
    <mergeCell ref="B51:E51"/>
    <mergeCell ref="B58:E58"/>
    <mergeCell ref="B54:E54"/>
    <mergeCell ref="B55:E55"/>
    <mergeCell ref="B56:E56"/>
    <mergeCell ref="B57:E57"/>
  </mergeCells>
  <pageMargins left="0.7" right="0.7" top="0.75" bottom="0.75" header="0.3" footer="0.3"/>
  <pageSetup paperSize="9" scale="9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workbookViewId="0">
      <selection activeCell="A52" sqref="A52"/>
    </sheetView>
  </sheetViews>
  <sheetFormatPr defaultRowHeight="15" x14ac:dyDescent="0.25"/>
  <cols>
    <col min="1" max="1" width="41.42578125" customWidth="1"/>
    <col min="2" max="2" width="14.28515625" customWidth="1"/>
    <col min="3" max="3" width="14" customWidth="1"/>
    <col min="4" max="4" width="15.140625" customWidth="1"/>
    <col min="5" max="5" width="27.42578125" customWidth="1"/>
    <col min="6" max="6" width="44.85546875" customWidth="1"/>
  </cols>
  <sheetData>
    <row r="1" spans="1:9" ht="16.5" thickBot="1" x14ac:dyDescent="0.3">
      <c r="A1" s="102" t="s">
        <v>172</v>
      </c>
      <c r="B1" s="103"/>
      <c r="C1" s="103"/>
      <c r="D1" s="103"/>
      <c r="E1" s="103"/>
      <c r="F1" s="103"/>
    </row>
    <row r="2" spans="1:9" ht="43.5" customHeight="1" x14ac:dyDescent="0.25">
      <c r="A2" s="9" t="s">
        <v>0</v>
      </c>
      <c r="B2" s="10" t="s">
        <v>1</v>
      </c>
      <c r="C2" s="11" t="s">
        <v>2</v>
      </c>
      <c r="D2" s="11" t="s">
        <v>3</v>
      </c>
      <c r="E2" s="11" t="s">
        <v>4</v>
      </c>
      <c r="F2" s="7" t="s">
        <v>87</v>
      </c>
    </row>
    <row r="3" spans="1:9" ht="29.25" customHeight="1" x14ac:dyDescent="0.25">
      <c r="A3" s="30" t="s">
        <v>88</v>
      </c>
      <c r="B3" s="25" t="s">
        <v>90</v>
      </c>
      <c r="C3" s="26"/>
      <c r="D3" s="27"/>
      <c r="E3" s="28">
        <v>5</v>
      </c>
      <c r="F3" s="31" t="s">
        <v>89</v>
      </c>
    </row>
    <row r="4" spans="1:9" ht="15.75" x14ac:dyDescent="0.25">
      <c r="A4" s="88" t="s">
        <v>5</v>
      </c>
      <c r="B4" s="88" t="s">
        <v>6</v>
      </c>
      <c r="C4" s="13" t="s">
        <v>163</v>
      </c>
      <c r="D4" s="13">
        <v>1485</v>
      </c>
      <c r="E4" s="91"/>
      <c r="F4" s="93"/>
    </row>
    <row r="5" spans="1:9" x14ac:dyDescent="0.25">
      <c r="A5" s="88" t="s">
        <v>7</v>
      </c>
      <c r="B5" s="88" t="s">
        <v>8</v>
      </c>
      <c r="C5" s="13">
        <v>100</v>
      </c>
      <c r="D5" s="13">
        <v>103</v>
      </c>
      <c r="E5" s="13"/>
      <c r="F5" s="93"/>
    </row>
    <row r="6" spans="1:9" x14ac:dyDescent="0.25">
      <c r="A6" s="88" t="s">
        <v>9</v>
      </c>
      <c r="B6" s="88" t="s">
        <v>10</v>
      </c>
      <c r="C6" s="13">
        <v>253</v>
      </c>
      <c r="D6" s="13"/>
      <c r="E6" s="13"/>
      <c r="F6" s="93"/>
      <c r="I6" s="3"/>
    </row>
    <row r="7" spans="1:9" x14ac:dyDescent="0.25">
      <c r="A7" s="88" t="s">
        <v>11</v>
      </c>
      <c r="B7" s="88" t="s">
        <v>12</v>
      </c>
      <c r="C7" s="13"/>
      <c r="D7" s="13"/>
      <c r="E7" s="13" t="s">
        <v>13</v>
      </c>
      <c r="F7" s="93"/>
    </row>
    <row r="8" spans="1:9" x14ac:dyDescent="0.25">
      <c r="A8" s="88" t="s">
        <v>14</v>
      </c>
      <c r="B8" s="88" t="s">
        <v>12</v>
      </c>
      <c r="C8" s="13"/>
      <c r="D8" s="13"/>
      <c r="E8" s="13" t="s">
        <v>15</v>
      </c>
      <c r="F8" s="93"/>
    </row>
    <row r="9" spans="1:9" x14ac:dyDescent="0.25">
      <c r="A9" s="88" t="s">
        <v>14</v>
      </c>
      <c r="B9" s="88" t="s">
        <v>16</v>
      </c>
      <c r="C9" s="13">
        <v>7</v>
      </c>
      <c r="D9" s="13"/>
      <c r="E9" s="13"/>
      <c r="F9" s="93"/>
    </row>
    <row r="10" spans="1:9" x14ac:dyDescent="0.25">
      <c r="A10" s="88" t="s">
        <v>17</v>
      </c>
      <c r="B10" s="88" t="s">
        <v>12</v>
      </c>
      <c r="C10" s="13"/>
      <c r="D10" s="13"/>
      <c r="E10" s="13" t="s">
        <v>18</v>
      </c>
      <c r="F10" s="93"/>
    </row>
    <row r="11" spans="1:9" ht="15.75" x14ac:dyDescent="0.25">
      <c r="A11" s="88" t="s">
        <v>19</v>
      </c>
      <c r="B11" s="88" t="s">
        <v>20</v>
      </c>
      <c r="C11" s="13" t="s">
        <v>21</v>
      </c>
      <c r="D11" s="13"/>
      <c r="E11" s="91"/>
      <c r="F11" s="93"/>
    </row>
    <row r="12" spans="1:9" x14ac:dyDescent="0.25">
      <c r="A12" s="88" t="s">
        <v>19</v>
      </c>
      <c r="B12" s="88" t="s">
        <v>12</v>
      </c>
      <c r="C12" s="13"/>
      <c r="D12" s="13"/>
      <c r="E12" s="13" t="s">
        <v>164</v>
      </c>
      <c r="F12" s="93"/>
    </row>
    <row r="13" spans="1:9" x14ac:dyDescent="0.25">
      <c r="A13" s="88" t="s">
        <v>19</v>
      </c>
      <c r="B13" s="88" t="s">
        <v>22</v>
      </c>
      <c r="C13" s="13"/>
      <c r="D13" s="13"/>
      <c r="E13" s="13" t="s">
        <v>156</v>
      </c>
      <c r="F13" s="93"/>
    </row>
    <row r="14" spans="1:9" ht="15.75" x14ac:dyDescent="0.25">
      <c r="A14" s="88" t="s">
        <v>23</v>
      </c>
      <c r="B14" s="88" t="s">
        <v>24</v>
      </c>
      <c r="C14" s="13" t="s">
        <v>25</v>
      </c>
      <c r="D14" s="13"/>
      <c r="E14" s="91"/>
      <c r="F14" s="93"/>
    </row>
    <row r="15" spans="1:9" ht="15.75" x14ac:dyDescent="0.25">
      <c r="A15" s="88" t="s">
        <v>26</v>
      </c>
      <c r="B15" s="88" t="s">
        <v>27</v>
      </c>
      <c r="C15" s="13">
        <v>602</v>
      </c>
      <c r="D15" s="91"/>
      <c r="E15" s="13"/>
      <c r="F15" s="93"/>
    </row>
    <row r="16" spans="1:9" x14ac:dyDescent="0.25">
      <c r="A16" s="88" t="s">
        <v>28</v>
      </c>
      <c r="B16" s="88" t="s">
        <v>27</v>
      </c>
      <c r="C16" s="13">
        <v>50</v>
      </c>
      <c r="D16" s="13"/>
      <c r="E16" s="13"/>
      <c r="F16" s="93"/>
    </row>
    <row r="17" spans="1:6" x14ac:dyDescent="0.25">
      <c r="A17" s="88" t="s">
        <v>29</v>
      </c>
      <c r="B17" s="88" t="s">
        <v>30</v>
      </c>
      <c r="C17" s="13" t="s">
        <v>165</v>
      </c>
      <c r="D17" s="13">
        <v>4590</v>
      </c>
      <c r="E17" s="13"/>
      <c r="F17" s="93"/>
    </row>
    <row r="18" spans="1:6" x14ac:dyDescent="0.25">
      <c r="A18" s="88" t="s">
        <v>31</v>
      </c>
      <c r="B18" s="88" t="s">
        <v>30</v>
      </c>
      <c r="C18" s="13">
        <v>1790</v>
      </c>
      <c r="D18" s="13">
        <v>1800</v>
      </c>
      <c r="E18" s="13"/>
      <c r="F18" s="93"/>
    </row>
    <row r="19" spans="1:6" x14ac:dyDescent="0.25">
      <c r="A19" s="88" t="s">
        <v>32</v>
      </c>
      <c r="B19" s="88" t="s">
        <v>30</v>
      </c>
      <c r="C19" s="13">
        <v>1470</v>
      </c>
      <c r="D19" s="13">
        <v>1480</v>
      </c>
      <c r="E19" s="13"/>
      <c r="F19" s="93"/>
    </row>
    <row r="20" spans="1:6" x14ac:dyDescent="0.25">
      <c r="A20" s="88" t="s">
        <v>33</v>
      </c>
      <c r="B20" s="88" t="s">
        <v>30</v>
      </c>
      <c r="C20" s="13">
        <v>2645</v>
      </c>
      <c r="D20" s="13">
        <v>2650</v>
      </c>
      <c r="E20" s="13"/>
      <c r="F20" s="93"/>
    </row>
    <row r="21" spans="1:6" x14ac:dyDescent="0.25">
      <c r="A21" s="88" t="s">
        <v>34</v>
      </c>
      <c r="B21" s="88" t="s">
        <v>35</v>
      </c>
      <c r="C21" s="13" t="s">
        <v>166</v>
      </c>
      <c r="D21" s="13">
        <v>1475</v>
      </c>
      <c r="E21" s="13"/>
      <c r="F21" s="93"/>
    </row>
    <row r="22" spans="1:6" ht="15.75" x14ac:dyDescent="0.25">
      <c r="A22" s="88" t="s">
        <v>36</v>
      </c>
      <c r="B22" s="88" t="s">
        <v>37</v>
      </c>
      <c r="C22" s="13"/>
      <c r="D22" s="91"/>
      <c r="E22" s="91"/>
      <c r="F22" s="93"/>
    </row>
    <row r="23" spans="1:6" x14ac:dyDescent="0.25">
      <c r="A23" s="88" t="s">
        <v>38</v>
      </c>
      <c r="B23" s="88" t="s">
        <v>39</v>
      </c>
      <c r="C23" s="13">
        <v>126</v>
      </c>
      <c r="D23" s="13">
        <v>149</v>
      </c>
      <c r="E23" s="13"/>
      <c r="F23" s="93"/>
    </row>
    <row r="24" spans="1:6" x14ac:dyDescent="0.25">
      <c r="A24" s="88" t="s">
        <v>40</v>
      </c>
      <c r="B24" s="88" t="s">
        <v>41</v>
      </c>
      <c r="C24" s="13">
        <v>5.6</v>
      </c>
      <c r="D24" s="13">
        <v>6.6</v>
      </c>
      <c r="E24" s="13"/>
      <c r="F24" s="93"/>
    </row>
    <row r="25" spans="1:6" ht="15.75" thickBot="1" x14ac:dyDescent="0.3">
      <c r="A25" s="22" t="s">
        <v>42</v>
      </c>
      <c r="B25" s="22" t="s">
        <v>43</v>
      </c>
      <c r="C25" s="23"/>
      <c r="D25" s="23">
        <v>200</v>
      </c>
      <c r="E25" s="23"/>
      <c r="F25" s="96"/>
    </row>
    <row r="26" spans="1:6" ht="15.75" thickBot="1" x14ac:dyDescent="0.3">
      <c r="A26" s="1" t="s">
        <v>44</v>
      </c>
      <c r="B26" s="127" t="s">
        <v>45</v>
      </c>
      <c r="C26" s="123"/>
      <c r="D26" s="123"/>
      <c r="E26" s="123"/>
      <c r="F26" s="124"/>
    </row>
    <row r="27" spans="1:6" x14ac:dyDescent="0.25">
      <c r="A27" s="15" t="s">
        <v>46</v>
      </c>
      <c r="B27" s="109" t="s">
        <v>47</v>
      </c>
      <c r="C27" s="109"/>
      <c r="D27" s="109"/>
      <c r="E27" s="109"/>
      <c r="F27" s="16"/>
    </row>
    <row r="28" spans="1:6" x14ac:dyDescent="0.25">
      <c r="A28" s="12" t="s">
        <v>48</v>
      </c>
      <c r="B28" s="104" t="s">
        <v>91</v>
      </c>
      <c r="C28" s="104"/>
      <c r="D28" s="104"/>
      <c r="E28" s="104"/>
      <c r="F28" s="8"/>
    </row>
    <row r="29" spans="1:6" x14ac:dyDescent="0.25">
      <c r="A29" s="12" t="s">
        <v>50</v>
      </c>
      <c r="B29" s="104" t="s">
        <v>51</v>
      </c>
      <c r="C29" s="104"/>
      <c r="D29" s="104"/>
      <c r="E29" s="104"/>
      <c r="F29" s="8"/>
    </row>
    <row r="30" spans="1:6" x14ac:dyDescent="0.25">
      <c r="A30" s="12" t="s">
        <v>52</v>
      </c>
      <c r="B30" s="104" t="s">
        <v>53</v>
      </c>
      <c r="C30" s="104"/>
      <c r="D30" s="104"/>
      <c r="E30" s="104"/>
      <c r="F30" s="8"/>
    </row>
    <row r="31" spans="1:6" x14ac:dyDescent="0.25">
      <c r="A31" s="12" t="s">
        <v>54</v>
      </c>
      <c r="B31" s="104" t="s">
        <v>55</v>
      </c>
      <c r="C31" s="104"/>
      <c r="D31" s="104"/>
      <c r="E31" s="104"/>
      <c r="F31" s="8"/>
    </row>
    <row r="32" spans="1:6" x14ac:dyDescent="0.25">
      <c r="A32" s="12" t="s">
        <v>56</v>
      </c>
      <c r="B32" s="104" t="s">
        <v>55</v>
      </c>
      <c r="C32" s="104"/>
      <c r="D32" s="104"/>
      <c r="E32" s="104"/>
      <c r="F32" s="8"/>
    </row>
    <row r="33" spans="1:6" x14ac:dyDescent="0.25">
      <c r="A33" s="12" t="s">
        <v>58</v>
      </c>
      <c r="B33" s="105" t="s">
        <v>59</v>
      </c>
      <c r="C33" s="105"/>
      <c r="D33" s="105"/>
      <c r="E33" s="105"/>
      <c r="F33" s="8"/>
    </row>
    <row r="34" spans="1:6" x14ac:dyDescent="0.25">
      <c r="A34" s="12" t="s">
        <v>60</v>
      </c>
      <c r="B34" s="104" t="s">
        <v>55</v>
      </c>
      <c r="C34" s="104"/>
      <c r="D34" s="104"/>
      <c r="E34" s="104"/>
      <c r="F34" s="8"/>
    </row>
    <row r="35" spans="1:6" x14ac:dyDescent="0.25">
      <c r="A35" s="12" t="s">
        <v>62</v>
      </c>
      <c r="B35" s="104" t="s">
        <v>63</v>
      </c>
      <c r="C35" s="104"/>
      <c r="D35" s="104"/>
      <c r="E35" s="104"/>
      <c r="F35" s="8"/>
    </row>
    <row r="36" spans="1:6" x14ac:dyDescent="0.25">
      <c r="A36" s="12" t="s">
        <v>64</v>
      </c>
      <c r="B36" s="104" t="s">
        <v>65</v>
      </c>
      <c r="C36" s="104"/>
      <c r="D36" s="104"/>
      <c r="E36" s="104"/>
      <c r="F36" s="8"/>
    </row>
    <row r="37" spans="1:6" x14ac:dyDescent="0.25">
      <c r="A37" s="12" t="s">
        <v>66</v>
      </c>
      <c r="B37" s="104" t="s">
        <v>67</v>
      </c>
      <c r="C37" s="104"/>
      <c r="D37" s="104"/>
      <c r="E37" s="104"/>
      <c r="F37" s="8"/>
    </row>
    <row r="38" spans="1:6" x14ac:dyDescent="0.25">
      <c r="A38" s="12" t="s">
        <v>68</v>
      </c>
      <c r="B38" s="104" t="s">
        <v>69</v>
      </c>
      <c r="C38" s="104"/>
      <c r="D38" s="104"/>
      <c r="E38" s="104"/>
      <c r="F38" s="8"/>
    </row>
    <row r="39" spans="1:6" x14ac:dyDescent="0.25">
      <c r="A39" s="12" t="s">
        <v>70</v>
      </c>
      <c r="B39" s="104" t="s">
        <v>71</v>
      </c>
      <c r="C39" s="104"/>
      <c r="D39" s="104"/>
      <c r="E39" s="104"/>
      <c r="F39" s="8"/>
    </row>
    <row r="40" spans="1:6" x14ac:dyDescent="0.25">
      <c r="A40" s="12" t="s">
        <v>72</v>
      </c>
      <c r="B40" s="104" t="s">
        <v>55</v>
      </c>
      <c r="C40" s="104"/>
      <c r="D40" s="104"/>
      <c r="E40" s="104"/>
      <c r="F40" s="8"/>
    </row>
    <row r="41" spans="1:6" x14ac:dyDescent="0.25">
      <c r="A41" s="12" t="s">
        <v>73</v>
      </c>
      <c r="B41" s="104" t="s">
        <v>74</v>
      </c>
      <c r="C41" s="104"/>
      <c r="D41" s="104"/>
      <c r="E41" s="104"/>
      <c r="F41" s="8"/>
    </row>
    <row r="42" spans="1:6" x14ac:dyDescent="0.25">
      <c r="A42" s="12" t="s">
        <v>75</v>
      </c>
      <c r="B42" s="104" t="s">
        <v>76</v>
      </c>
      <c r="C42" s="104"/>
      <c r="D42" s="104"/>
      <c r="E42" s="104"/>
      <c r="F42" s="8"/>
    </row>
    <row r="43" spans="1:6" ht="15.75" x14ac:dyDescent="0.25">
      <c r="A43" s="12" t="s">
        <v>77</v>
      </c>
      <c r="B43" s="126"/>
      <c r="C43" s="126"/>
      <c r="D43" s="126"/>
      <c r="E43" s="126"/>
      <c r="F43" s="8"/>
    </row>
    <row r="44" spans="1:6" x14ac:dyDescent="0.25">
      <c r="A44" s="12" t="s">
        <v>79</v>
      </c>
      <c r="B44" s="104" t="s">
        <v>80</v>
      </c>
      <c r="C44" s="104"/>
      <c r="D44" s="104"/>
      <c r="E44" s="104"/>
      <c r="F44" s="8"/>
    </row>
    <row r="45" spans="1:6" x14ac:dyDescent="0.25">
      <c r="A45" s="12" t="s">
        <v>81</v>
      </c>
      <c r="B45" s="104" t="s">
        <v>82</v>
      </c>
      <c r="C45" s="104"/>
      <c r="D45" s="104"/>
      <c r="E45" s="104"/>
      <c r="F45" s="8"/>
    </row>
    <row r="46" spans="1:6" x14ac:dyDescent="0.25">
      <c r="A46" s="12" t="s">
        <v>83</v>
      </c>
      <c r="B46" s="104"/>
      <c r="C46" s="104"/>
      <c r="D46" s="104"/>
      <c r="E46" s="104"/>
      <c r="F46" s="8"/>
    </row>
    <row r="47" spans="1:6" x14ac:dyDescent="0.25">
      <c r="A47" s="98" t="s">
        <v>173</v>
      </c>
      <c r="B47" s="104" t="s">
        <v>85</v>
      </c>
      <c r="C47" s="104"/>
      <c r="D47" s="104"/>
      <c r="E47" s="104"/>
      <c r="F47" s="8"/>
    </row>
    <row r="48" spans="1:6" x14ac:dyDescent="0.25">
      <c r="A48" s="46" t="s">
        <v>99</v>
      </c>
      <c r="B48" s="125" t="s">
        <v>100</v>
      </c>
      <c r="C48" s="125"/>
      <c r="D48" s="125"/>
      <c r="E48" s="125"/>
      <c r="F48" s="8"/>
    </row>
  </sheetData>
  <mergeCells count="24">
    <mergeCell ref="A1:F1"/>
    <mergeCell ref="B27:E27"/>
    <mergeCell ref="B28:E28"/>
    <mergeCell ref="B29:E29"/>
    <mergeCell ref="B30:E30"/>
    <mergeCell ref="B26:F26"/>
    <mergeCell ref="B41:E41"/>
    <mergeCell ref="B42:E42"/>
    <mergeCell ref="B31:E31"/>
    <mergeCell ref="B32:E32"/>
    <mergeCell ref="B33:E33"/>
    <mergeCell ref="B34:E34"/>
    <mergeCell ref="B35:E35"/>
    <mergeCell ref="B36:E36"/>
    <mergeCell ref="B37:E37"/>
    <mergeCell ref="B38:E38"/>
    <mergeCell ref="B39:E39"/>
    <mergeCell ref="B40:E40"/>
    <mergeCell ref="B48:E48"/>
    <mergeCell ref="B43:E43"/>
    <mergeCell ref="B44:E44"/>
    <mergeCell ref="B45:E45"/>
    <mergeCell ref="B46:E46"/>
    <mergeCell ref="B47:E47"/>
  </mergeCells>
  <pageMargins left="0.7" right="0.7" top="0.75" bottom="0.75" header="0.3" footer="0.3"/>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workbookViewId="0">
      <selection activeCell="A6" sqref="A6:E6"/>
    </sheetView>
  </sheetViews>
  <sheetFormatPr defaultRowHeight="15" x14ac:dyDescent="0.25"/>
  <cols>
    <col min="1" max="1" width="7" customWidth="1"/>
    <col min="2" max="2" width="49.85546875" customWidth="1"/>
    <col min="3" max="3" width="10.42578125" customWidth="1"/>
    <col min="4" max="4" width="16" customWidth="1"/>
    <col min="5" max="5" width="17.140625" customWidth="1"/>
    <col min="6" max="6" width="21" customWidth="1"/>
  </cols>
  <sheetData>
    <row r="1" spans="1:6" ht="16.5" thickBot="1" x14ac:dyDescent="0.3">
      <c r="A1" s="128" t="s">
        <v>92</v>
      </c>
      <c r="B1" s="129"/>
      <c r="C1" s="129"/>
      <c r="D1" s="129"/>
      <c r="E1" s="129"/>
      <c r="F1" s="130"/>
    </row>
    <row r="2" spans="1:6" ht="32.25" thickBot="1" x14ac:dyDescent="0.3">
      <c r="A2" s="32" t="s">
        <v>86</v>
      </c>
      <c r="B2" s="33" t="s">
        <v>93</v>
      </c>
      <c r="C2" s="34" t="s">
        <v>94</v>
      </c>
      <c r="D2" s="35" t="s">
        <v>95</v>
      </c>
      <c r="E2" s="35" t="s">
        <v>96</v>
      </c>
      <c r="F2" s="36" t="s">
        <v>97</v>
      </c>
    </row>
    <row r="3" spans="1:6" ht="27" customHeight="1" x14ac:dyDescent="0.25">
      <c r="A3" s="37">
        <v>1</v>
      </c>
      <c r="B3" s="38" t="s">
        <v>134</v>
      </c>
      <c r="C3" s="39">
        <v>1</v>
      </c>
      <c r="D3" s="40">
        <f>E3/1.2</f>
        <v>0</v>
      </c>
      <c r="E3" s="41"/>
      <c r="F3" s="40">
        <f>E3*C3</f>
        <v>0</v>
      </c>
    </row>
    <row r="4" spans="1:6" ht="15.75" x14ac:dyDescent="0.25">
      <c r="A4" s="37">
        <v>2</v>
      </c>
      <c r="B4" s="38" t="s">
        <v>135</v>
      </c>
      <c r="C4" s="39">
        <v>1</v>
      </c>
      <c r="D4" s="40">
        <f>E4/1.2</f>
        <v>0</v>
      </c>
      <c r="E4" s="41"/>
      <c r="F4" s="40">
        <f>E4*C4</f>
        <v>0</v>
      </c>
    </row>
    <row r="5" spans="1:6" ht="16.5" thickBot="1" x14ac:dyDescent="0.3">
      <c r="A5" s="37">
        <v>3</v>
      </c>
      <c r="B5" s="38" t="s">
        <v>133</v>
      </c>
      <c r="C5" s="39">
        <v>5</v>
      </c>
      <c r="D5" s="40">
        <f>E5/1.2</f>
        <v>0</v>
      </c>
      <c r="E5" s="42"/>
      <c r="F5" s="40">
        <f>E5*C5</f>
        <v>0</v>
      </c>
    </row>
    <row r="6" spans="1:6" ht="16.5" thickBot="1" x14ac:dyDescent="0.3">
      <c r="A6" s="131" t="s">
        <v>98</v>
      </c>
      <c r="B6" s="132"/>
      <c r="C6" s="132"/>
      <c r="D6" s="133"/>
      <c r="E6" s="133"/>
      <c r="F6" s="43">
        <f>SUM(F3:F5)</f>
        <v>0</v>
      </c>
    </row>
    <row r="8" spans="1:6" ht="47.25" x14ac:dyDescent="0.25">
      <c r="B8" s="84" t="s">
        <v>131</v>
      </c>
    </row>
  </sheetData>
  <mergeCells count="2">
    <mergeCell ref="A1:F1"/>
    <mergeCell ref="A6:E6"/>
  </mergeCell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Opis predmetu zákazky</vt:lpstr>
      <vt:lpstr>automobil č.1</vt:lpstr>
      <vt:lpstr>špeciálna výbava k autu č. 1</vt:lpstr>
      <vt:lpstr>automobil č.2</vt:lpstr>
      <vt:lpstr>automobil č.3</vt:lpstr>
      <vt:lpstr>štruktúrovaný rozpočet</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Sylvia Pavlíková</dc:creator>
  <cp:lastModifiedBy>Sylvia Pavlíková</cp:lastModifiedBy>
  <cp:lastPrinted>2024-11-19T07:43:22Z</cp:lastPrinted>
  <dcterms:created xsi:type="dcterms:W3CDTF">2024-10-03T06:19:29Z</dcterms:created>
  <dcterms:modified xsi:type="dcterms:W3CDTF">2024-11-19T07:52:34Z</dcterms:modified>
</cp:coreProperties>
</file>