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64\3-3264-DNS-2019\"/>
    </mc:Choice>
  </mc:AlternateContent>
  <bookViews>
    <workbookView xWindow="0" yWindow="0" windowWidth="24240" windowHeight="648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J9" i="1"/>
  <c r="I9" i="1"/>
  <c r="J36" i="1" l="1"/>
  <c r="I36" i="1"/>
</calcChain>
</file>

<file path=xl/sharedStrings.xml><?xml version="1.0" encoding="utf-8"?>
<sst xmlns="http://schemas.openxmlformats.org/spreadsheetml/2006/main" count="124" uniqueCount="69">
  <si>
    <t>Číslo</t>
  </si>
  <si>
    <t>Pestovateľský výkon (pracovná činnosť a druh práce)</t>
  </si>
  <si>
    <t xml:space="preserve">Tarifná trieda </t>
  </si>
  <si>
    <t>Špecifikácia pestovateľského výkonu</t>
  </si>
  <si>
    <t>Merná jednotka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</si>
  <si>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</si>
  <si>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</si>
  <si>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</si>
  <si>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</si>
  <si>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</si>
  <si>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4.1.2.</t>
  </si>
  <si>
    <t>Manipulácia s prútmi a rezkami rýchlorastúcich drevín v matečniciach a v hale                     a ostatné ručné práce v semenárstve.</t>
  </si>
  <si>
    <t>rezanie prútov z matečnicových hláv</t>
  </si>
  <si>
    <t>1000 ks</t>
  </si>
  <si>
    <t>uskladnenie rezkov</t>
  </si>
  <si>
    <t>namáčanie rezkov pred uskladnením alebo vysadením</t>
  </si>
  <si>
    <t>1 hod</t>
  </si>
  <si>
    <t>likvidácia zvyškov po rezaní prútov a rezkov</t>
  </si>
  <si>
    <t>prevoz prútov</t>
  </si>
  <si>
    <t>4.1.3.</t>
  </si>
  <si>
    <t>Vykonávanie tvarovacích rezov v semenných sadoch, orezávanie hláv v matečniciach rýchlorastúcich drevín.</t>
  </si>
  <si>
    <t xml:space="preserve">semenný sad - Tvarovací rez </t>
  </si>
  <si>
    <t>1 ha</t>
  </si>
  <si>
    <t>Prevádzka matečníc - ostatné práce</t>
  </si>
  <si>
    <t>Prev. MH - pálenie odpadu po výrobe prútov a rezkov</t>
  </si>
  <si>
    <t>4.1.4.</t>
  </si>
  <si>
    <t>Mechanizované práce v semenárstve, obsluha pneumatických nožníc pri výrobe rezkov z prútov.</t>
  </si>
  <si>
    <t xml:space="preserve">rezanie rezkov </t>
  </si>
  <si>
    <t>4.2.1.</t>
  </si>
  <si>
    <t>Ručné práce v škôlkarstve ( napr. vykladanie, ukladanie alebo rozhadzovanie kompostu, maštaľného hnoja, priemyselných hnojív, presuny substrátu a pod.).</t>
  </si>
  <si>
    <t>1 ár</t>
  </si>
  <si>
    <t>Montáž tienidiel</t>
  </si>
  <si>
    <t>Demontáž tienidiel</t>
  </si>
  <si>
    <t>namáčanie koreňového systému</t>
  </si>
  <si>
    <t>ostatné práce pri výrobe les.drevín</t>
  </si>
  <si>
    <t>Prevádzka matečníc - nakladanie prútov</t>
  </si>
  <si>
    <t>4.2.3.</t>
  </si>
  <si>
    <t>Zakladanie rezkov topoľov a vŕb do pôdy.</t>
  </si>
  <si>
    <t>sadenie rezkov na voľnej ploche</t>
  </si>
  <si>
    <t>4.2.4.</t>
  </si>
  <si>
    <t>Vylamovanie bočných výhonkov na prútoch hláv a sadeniciach topoľov a vŕb.</t>
  </si>
  <si>
    <t>vylamovanie zálistkov</t>
  </si>
  <si>
    <t>4.2.7.</t>
  </si>
  <si>
    <t>Hlboké prekopávanie a okopávanie, planírovanie, kyprenie a pletie záhonov semenáčikov a sadeníc v lesných škôlkach. Obsluha a konštrukcia závlah.</t>
  </si>
  <si>
    <t>pletie 1 ročných semenáčikov - silné zaburinenie</t>
  </si>
  <si>
    <t>Ručné kyprenie záhonov na minerálnej pôde</t>
  </si>
  <si>
    <t>okopávanie sadeníc rýchlorastúcich drevín</t>
  </si>
  <si>
    <t>Čistenie chodníkov a manipulačných plôch - stredné zaburinenie</t>
  </si>
  <si>
    <t>4.2.9.</t>
  </si>
  <si>
    <t>Vyzdvihovanie semenáčikov, triedenie, úprava, zakladanie a uskladnenie,                   prípadne expedícia semenáčikov. </t>
  </si>
  <si>
    <t>vyzdvihovanie sadeníc ostatných listnatých drevín</t>
  </si>
  <si>
    <t>vyzdvihovanie rýchlorastúcich drevín</t>
  </si>
  <si>
    <t>4.2.10.</t>
  </si>
  <si>
    <t>Sejba semien lesných drevín ručne na záhony.</t>
  </si>
  <si>
    <t>Výsev semien lesných drevín na voľných výsevových plochách</t>
  </si>
  <si>
    <t>Úprava záhonov ručne pred sejbou</t>
  </si>
  <si>
    <t>4.2.17.</t>
  </si>
  <si>
    <t>Zriaďovanie, obsluha a údržba veľkoplošných závlahových súprav napojených                  na prečerpávacie zariadenia, vrátane údržby prečerpávacieho zariadenia.</t>
  </si>
  <si>
    <t>zavlažovanie produkčných plôch zavlažovacími bubnami</t>
  </si>
  <si>
    <t>4.2.18.</t>
  </si>
  <si>
    <t>Samostatná obsluha (operátor) prídavných zariadení, náročných na odborné znalosti a presnosť, napr. škôlkovací stroj Egedal.</t>
  </si>
  <si>
    <t>škôlkovanie škôlkovacím strojom Egedal</t>
  </si>
  <si>
    <t>kyprenie produkčných plôch mechanizovane s využitím kypriča Egedal</t>
  </si>
  <si>
    <t>Cena za mernú jednotku stanovená objednávateľom v € bez DPH:</t>
  </si>
  <si>
    <t>Celková cena za pestovateľské výkony v € bez DPH</t>
  </si>
  <si>
    <t>Cena za mernú jednotku v € bez DPH: VYPLNÍ UCHÁDZAČ</t>
  </si>
  <si>
    <t xml:space="preserve">Pri stanovení ceny za mernú jednotku lesníckej služby nesmie uchádzač prekročiť cenu za mernú jednotku pre konkrétny pestovateľský výkon stanovenú verejným obstarávateľom o viac ako 15%. </t>
  </si>
  <si>
    <t>Názov predmetu zákazky: Pestovateľská činnosť v  škôlkárskom stredisku Trstice</t>
  </si>
  <si>
    <t>Príloha č. 3 k Zmluve o dodaní služieb č. 1/3264/DNS/2020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</si>
</sst>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9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0" xfId="2" applyFont="1" applyFill="1" applyAlignment="1">
      <alignment horizontal="center"/>
    </xf>
    <xf numFmtId="0" fontId="5" fillId="0" borderId="0" xfId="2" applyFont="1" applyFill="1"/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Border="1"/>
    <xf numFmtId="0" fontId="9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10" fillId="0" borderId="0" xfId="0" applyFont="1"/>
    <xf numFmtId="9" fontId="0" fillId="0" borderId="0" xfId="0" applyNumberFormat="1"/>
    <xf numFmtId="2" fontId="0" fillId="0" borderId="0" xfId="0" applyNumberFormat="1"/>
    <xf numFmtId="4" fontId="10" fillId="0" borderId="0" xfId="0" applyNumberFormat="1" applyFont="1"/>
    <xf numFmtId="9" fontId="0" fillId="0" borderId="0" xfId="1" applyFont="1"/>
    <xf numFmtId="4" fontId="7" fillId="0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/>
    <xf numFmtId="4" fontId="6" fillId="3" borderId="1" xfId="0" applyNumberFormat="1" applyFont="1" applyFill="1" applyBorder="1"/>
    <xf numFmtId="4" fontId="6" fillId="0" borderId="2" xfId="0" applyNumberFormat="1" applyFont="1" applyFill="1" applyBorder="1"/>
    <xf numFmtId="3" fontId="7" fillId="5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3" borderId="1" xfId="0" applyFont="1" applyFill="1" applyBorder="1"/>
    <xf numFmtId="0" fontId="11" fillId="0" borderId="0" xfId="0" applyFont="1"/>
    <xf numFmtId="4" fontId="11" fillId="0" borderId="0" xfId="0" applyNumberFormat="1" applyFont="1"/>
    <xf numFmtId="0" fontId="12" fillId="0" borderId="1" xfId="0" applyFont="1" applyBorder="1"/>
    <xf numFmtId="0" fontId="13" fillId="0" borderId="0" xfId="0" applyFont="1"/>
    <xf numFmtId="0" fontId="0" fillId="0" borderId="0" xfId="0" applyAlignment="1">
      <alignment horizontal="center"/>
    </xf>
  </cellXfs>
  <cellStyles count="3">
    <cellStyle name="Normálna 2" xfId="2"/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25" workbookViewId="0">
      <selection activeCell="C1" sqref="C1"/>
    </sheetView>
  </sheetViews>
  <sheetFormatPr defaultRowHeight="15" x14ac:dyDescent="0.25"/>
  <cols>
    <col min="2" max="2" width="32.42578125" customWidth="1"/>
    <col min="4" max="4" width="42.5703125" customWidth="1"/>
    <col min="7" max="7" width="14.7109375" customWidth="1"/>
    <col min="9" max="9" width="10.5703125" customWidth="1"/>
    <col min="10" max="10" width="14" customWidth="1"/>
    <col min="11" max="11" width="10.28515625" bestFit="1" customWidth="1"/>
  </cols>
  <sheetData>
    <row r="1" spans="1:10" ht="15.75" x14ac:dyDescent="0.25">
      <c r="A1" s="1" t="s">
        <v>68</v>
      </c>
      <c r="B1" s="1"/>
      <c r="C1" s="1"/>
      <c r="D1" s="2"/>
      <c r="E1" s="2"/>
      <c r="F1" s="1"/>
      <c r="G1" s="1"/>
      <c r="H1" s="1"/>
    </row>
    <row r="2" spans="1:10" ht="15.75" x14ac:dyDescent="0.25">
      <c r="A2" s="1"/>
      <c r="B2" s="1"/>
      <c r="C2" s="1"/>
      <c r="D2" s="2"/>
      <c r="E2" s="2"/>
      <c r="F2" s="1"/>
      <c r="G2" s="1"/>
      <c r="H2" s="1"/>
    </row>
    <row r="3" spans="1:10" ht="15.75" x14ac:dyDescent="0.25">
      <c r="A3" s="3" t="s">
        <v>67</v>
      </c>
      <c r="B3" s="3"/>
      <c r="C3" s="3"/>
      <c r="D3" s="4"/>
      <c r="E3" s="4"/>
      <c r="F3" s="3"/>
      <c r="G3" s="1"/>
      <c r="H3" s="1"/>
    </row>
    <row r="4" spans="1:10" ht="15.75" x14ac:dyDescent="0.25">
      <c r="A4" s="3"/>
      <c r="B4" s="3"/>
      <c r="C4" s="3"/>
      <c r="D4" s="4"/>
      <c r="E4" s="4"/>
      <c r="F4" s="3"/>
      <c r="G4" s="1"/>
      <c r="H4" s="1"/>
    </row>
    <row r="5" spans="1:10" ht="15.75" x14ac:dyDescent="0.25">
      <c r="A5" s="5"/>
      <c r="B5" s="3"/>
      <c r="C5" s="3"/>
      <c r="D5" s="4"/>
      <c r="E5" s="4"/>
      <c r="F5" s="3"/>
      <c r="G5" s="1"/>
      <c r="H5" s="1"/>
    </row>
    <row r="6" spans="1:10" ht="165" customHeight="1" x14ac:dyDescent="0.25">
      <c r="A6" s="6" t="s">
        <v>0</v>
      </c>
      <c r="B6" s="6" t="s">
        <v>1</v>
      </c>
      <c r="C6" s="7" t="s">
        <v>2</v>
      </c>
      <c r="D6" s="6" t="s">
        <v>3</v>
      </c>
      <c r="E6" s="8" t="s">
        <v>4</v>
      </c>
      <c r="F6" s="32" t="s">
        <v>5</v>
      </c>
      <c r="G6" s="28" t="s">
        <v>65</v>
      </c>
      <c r="H6" s="27" t="s">
        <v>63</v>
      </c>
      <c r="I6" s="27" t="s">
        <v>6</v>
      </c>
      <c r="J6" s="28" t="s">
        <v>64</v>
      </c>
    </row>
    <row r="7" spans="1:10" ht="30" customHeight="1" x14ac:dyDescent="0.25">
      <c r="A7" s="9">
        <v>4</v>
      </c>
      <c r="B7" s="10" t="s">
        <v>7</v>
      </c>
      <c r="C7" s="11"/>
      <c r="D7" s="12"/>
      <c r="E7" s="12"/>
      <c r="F7" s="31"/>
      <c r="G7" s="30"/>
      <c r="H7" s="29"/>
      <c r="I7" s="33"/>
      <c r="J7" s="34"/>
    </row>
    <row r="8" spans="1:10" ht="30" customHeight="1" x14ac:dyDescent="0.25">
      <c r="A8" s="9" t="s">
        <v>8</v>
      </c>
      <c r="B8" s="10" t="s">
        <v>9</v>
      </c>
      <c r="C8" s="11"/>
      <c r="D8" s="12"/>
      <c r="E8" s="12"/>
      <c r="F8" s="31"/>
      <c r="G8" s="30"/>
      <c r="H8" s="29"/>
      <c r="I8" s="33"/>
      <c r="J8" s="34"/>
    </row>
    <row r="9" spans="1:10" ht="30" customHeight="1" x14ac:dyDescent="0.25">
      <c r="A9" s="13" t="s">
        <v>10</v>
      </c>
      <c r="B9" s="15" t="s">
        <v>11</v>
      </c>
      <c r="C9" s="14">
        <v>2</v>
      </c>
      <c r="D9" s="16" t="s">
        <v>12</v>
      </c>
      <c r="E9" s="12" t="s">
        <v>13</v>
      </c>
      <c r="F9" s="31">
        <v>253</v>
      </c>
      <c r="G9" s="30">
        <v>0</v>
      </c>
      <c r="H9" s="29">
        <v>18.89</v>
      </c>
      <c r="I9" s="33">
        <f>H9*F9</f>
        <v>4779.17</v>
      </c>
      <c r="J9" s="34">
        <f>G9*F9</f>
        <v>0</v>
      </c>
    </row>
    <row r="10" spans="1:10" ht="30" customHeight="1" x14ac:dyDescent="0.25">
      <c r="A10" s="13" t="s">
        <v>10</v>
      </c>
      <c r="B10" s="15" t="s">
        <v>11</v>
      </c>
      <c r="C10" s="14">
        <v>2</v>
      </c>
      <c r="D10" s="16" t="s">
        <v>14</v>
      </c>
      <c r="E10" s="12" t="s">
        <v>13</v>
      </c>
      <c r="F10" s="31">
        <v>250</v>
      </c>
      <c r="G10" s="30">
        <v>0</v>
      </c>
      <c r="H10" s="29">
        <v>2</v>
      </c>
      <c r="I10" s="33">
        <f t="shared" ref="I10:I35" si="0">H10*F10</f>
        <v>500</v>
      </c>
      <c r="J10" s="34">
        <f t="shared" ref="J10:J35" si="1">G10*F10</f>
        <v>0</v>
      </c>
    </row>
    <row r="11" spans="1:10" ht="30" customHeight="1" x14ac:dyDescent="0.25">
      <c r="A11" s="13" t="s">
        <v>10</v>
      </c>
      <c r="B11" s="15" t="s">
        <v>11</v>
      </c>
      <c r="C11" s="14">
        <v>2</v>
      </c>
      <c r="D11" s="19" t="s">
        <v>15</v>
      </c>
      <c r="E11" s="12" t="s">
        <v>16</v>
      </c>
      <c r="F11" s="31">
        <v>100</v>
      </c>
      <c r="G11" s="30">
        <v>0</v>
      </c>
      <c r="H11" s="29">
        <v>4.6100000000000003</v>
      </c>
      <c r="I11" s="33">
        <f t="shared" si="0"/>
        <v>461.00000000000006</v>
      </c>
      <c r="J11" s="34">
        <f t="shared" si="1"/>
        <v>0</v>
      </c>
    </row>
    <row r="12" spans="1:10" ht="30" customHeight="1" x14ac:dyDescent="0.25">
      <c r="A12" s="13" t="s">
        <v>10</v>
      </c>
      <c r="B12" s="15" t="s">
        <v>11</v>
      </c>
      <c r="C12" s="14">
        <v>2</v>
      </c>
      <c r="D12" s="16" t="s">
        <v>17</v>
      </c>
      <c r="E12" s="12" t="s">
        <v>16</v>
      </c>
      <c r="F12" s="31">
        <v>200</v>
      </c>
      <c r="G12" s="30">
        <v>0</v>
      </c>
      <c r="H12" s="29">
        <v>4.6100000000000003</v>
      </c>
      <c r="I12" s="33">
        <f t="shared" si="0"/>
        <v>922.00000000000011</v>
      </c>
      <c r="J12" s="34">
        <f t="shared" si="1"/>
        <v>0</v>
      </c>
    </row>
    <row r="13" spans="1:10" ht="30" customHeight="1" x14ac:dyDescent="0.25">
      <c r="A13" s="13" t="s">
        <v>10</v>
      </c>
      <c r="B13" s="15" t="s">
        <v>11</v>
      </c>
      <c r="C13" s="14">
        <v>2</v>
      </c>
      <c r="D13" s="16" t="s">
        <v>18</v>
      </c>
      <c r="E13" s="12" t="s">
        <v>16</v>
      </c>
      <c r="F13" s="31">
        <v>25</v>
      </c>
      <c r="G13" s="30">
        <v>0</v>
      </c>
      <c r="H13" s="29">
        <v>17.100000000000001</v>
      </c>
      <c r="I13" s="33">
        <f t="shared" si="0"/>
        <v>427.50000000000006</v>
      </c>
      <c r="J13" s="34">
        <f t="shared" si="1"/>
        <v>0</v>
      </c>
    </row>
    <row r="14" spans="1:10" ht="30" customHeight="1" x14ac:dyDescent="0.25">
      <c r="A14" s="17" t="s">
        <v>19</v>
      </c>
      <c r="B14" s="18" t="s">
        <v>20</v>
      </c>
      <c r="C14" s="14">
        <v>3</v>
      </c>
      <c r="D14" s="16" t="s">
        <v>21</v>
      </c>
      <c r="E14" s="12" t="s">
        <v>22</v>
      </c>
      <c r="F14" s="31">
        <v>1.1000000000000001</v>
      </c>
      <c r="G14" s="30">
        <v>0</v>
      </c>
      <c r="H14" s="29">
        <v>399</v>
      </c>
      <c r="I14" s="33">
        <f t="shared" si="0"/>
        <v>438.90000000000003</v>
      </c>
      <c r="J14" s="34">
        <f t="shared" si="1"/>
        <v>0</v>
      </c>
    </row>
    <row r="15" spans="1:10" ht="30" customHeight="1" x14ac:dyDescent="0.25">
      <c r="A15" s="17" t="s">
        <v>19</v>
      </c>
      <c r="B15" s="18" t="s">
        <v>20</v>
      </c>
      <c r="C15" s="14">
        <v>3</v>
      </c>
      <c r="D15" s="19" t="s">
        <v>23</v>
      </c>
      <c r="E15" s="12" t="s">
        <v>22</v>
      </c>
      <c r="F15" s="31">
        <v>2</v>
      </c>
      <c r="G15" s="30">
        <v>0</v>
      </c>
      <c r="H15" s="29">
        <v>500.12</v>
      </c>
      <c r="I15" s="33">
        <f t="shared" si="0"/>
        <v>1000.24</v>
      </c>
      <c r="J15" s="34">
        <f t="shared" si="1"/>
        <v>0</v>
      </c>
    </row>
    <row r="16" spans="1:10" ht="30" customHeight="1" x14ac:dyDescent="0.25">
      <c r="A16" s="17" t="s">
        <v>19</v>
      </c>
      <c r="B16" s="18" t="s">
        <v>20</v>
      </c>
      <c r="C16" s="14">
        <v>3</v>
      </c>
      <c r="D16" s="19" t="s">
        <v>24</v>
      </c>
      <c r="E16" s="12" t="s">
        <v>22</v>
      </c>
      <c r="F16" s="31">
        <v>4.75</v>
      </c>
      <c r="G16" s="30">
        <v>0</v>
      </c>
      <c r="H16" s="29">
        <v>127.54</v>
      </c>
      <c r="I16" s="33">
        <f t="shared" si="0"/>
        <v>605.81500000000005</v>
      </c>
      <c r="J16" s="34">
        <f t="shared" si="1"/>
        <v>0</v>
      </c>
    </row>
    <row r="17" spans="1:10" ht="30" customHeight="1" x14ac:dyDescent="0.25">
      <c r="A17" s="13" t="s">
        <v>25</v>
      </c>
      <c r="B17" s="6" t="s">
        <v>26</v>
      </c>
      <c r="C17" s="14">
        <v>3</v>
      </c>
      <c r="D17" s="16" t="s">
        <v>27</v>
      </c>
      <c r="E17" s="12" t="s">
        <v>13</v>
      </c>
      <c r="F17" s="31">
        <v>250</v>
      </c>
      <c r="G17" s="30">
        <v>0</v>
      </c>
      <c r="H17" s="29">
        <v>18.64</v>
      </c>
      <c r="I17" s="33">
        <f t="shared" si="0"/>
        <v>4660</v>
      </c>
      <c r="J17" s="34">
        <f t="shared" si="1"/>
        <v>0</v>
      </c>
    </row>
    <row r="18" spans="1:10" ht="30" customHeight="1" x14ac:dyDescent="0.25">
      <c r="A18" s="20" t="s">
        <v>28</v>
      </c>
      <c r="B18" s="6" t="s">
        <v>29</v>
      </c>
      <c r="C18" s="14">
        <v>2</v>
      </c>
      <c r="D18" s="16" t="s">
        <v>31</v>
      </c>
      <c r="E18" s="12" t="s">
        <v>16</v>
      </c>
      <c r="F18" s="31">
        <v>113</v>
      </c>
      <c r="G18" s="30">
        <v>0</v>
      </c>
      <c r="H18" s="29">
        <v>4.6100000000000003</v>
      </c>
      <c r="I18" s="33">
        <f t="shared" si="0"/>
        <v>520.93000000000006</v>
      </c>
      <c r="J18" s="34">
        <f t="shared" si="1"/>
        <v>0</v>
      </c>
    </row>
    <row r="19" spans="1:10" ht="30" customHeight="1" x14ac:dyDescent="0.25">
      <c r="A19" s="20" t="s">
        <v>28</v>
      </c>
      <c r="B19" s="6" t="s">
        <v>29</v>
      </c>
      <c r="C19" s="14">
        <v>2</v>
      </c>
      <c r="D19" s="16" t="s">
        <v>32</v>
      </c>
      <c r="E19" s="12" t="s">
        <v>16</v>
      </c>
      <c r="F19" s="31">
        <v>138</v>
      </c>
      <c r="G19" s="30">
        <v>0</v>
      </c>
      <c r="H19" s="29">
        <v>4.6100000000000003</v>
      </c>
      <c r="I19" s="33">
        <f t="shared" si="0"/>
        <v>636.18000000000006</v>
      </c>
      <c r="J19" s="34">
        <f t="shared" si="1"/>
        <v>0</v>
      </c>
    </row>
    <row r="20" spans="1:10" ht="30" customHeight="1" x14ac:dyDescent="0.25">
      <c r="A20" s="20" t="s">
        <v>28</v>
      </c>
      <c r="B20" s="6" t="s">
        <v>29</v>
      </c>
      <c r="C20" s="14">
        <v>2</v>
      </c>
      <c r="D20" s="19" t="s">
        <v>33</v>
      </c>
      <c r="E20" s="12" t="s">
        <v>16</v>
      </c>
      <c r="F20" s="31">
        <v>50</v>
      </c>
      <c r="G20" s="30">
        <v>0</v>
      </c>
      <c r="H20" s="29">
        <v>4.6100000000000003</v>
      </c>
      <c r="I20" s="33">
        <f t="shared" si="0"/>
        <v>230.50000000000003</v>
      </c>
      <c r="J20" s="34">
        <f t="shared" si="1"/>
        <v>0</v>
      </c>
    </row>
    <row r="21" spans="1:10" ht="30" customHeight="1" x14ac:dyDescent="0.25">
      <c r="A21" s="20" t="s">
        <v>28</v>
      </c>
      <c r="B21" s="6" t="s">
        <v>29</v>
      </c>
      <c r="C21" s="14">
        <v>2</v>
      </c>
      <c r="D21" s="16" t="s">
        <v>34</v>
      </c>
      <c r="E21" s="12" t="s">
        <v>16</v>
      </c>
      <c r="F21" s="31">
        <v>320</v>
      </c>
      <c r="G21" s="30">
        <v>0</v>
      </c>
      <c r="H21" s="29">
        <v>4.6100000000000003</v>
      </c>
      <c r="I21" s="33">
        <f t="shared" si="0"/>
        <v>1475.2</v>
      </c>
      <c r="J21" s="34">
        <f t="shared" si="1"/>
        <v>0</v>
      </c>
    </row>
    <row r="22" spans="1:10" ht="30" customHeight="1" x14ac:dyDescent="0.25">
      <c r="A22" s="20" t="s">
        <v>28</v>
      </c>
      <c r="B22" s="6" t="s">
        <v>29</v>
      </c>
      <c r="C22" s="14">
        <v>2</v>
      </c>
      <c r="D22" s="19" t="s">
        <v>35</v>
      </c>
      <c r="E22" s="12" t="s">
        <v>22</v>
      </c>
      <c r="F22" s="31">
        <v>4.75</v>
      </c>
      <c r="G22" s="30">
        <v>0</v>
      </c>
      <c r="H22" s="29">
        <v>58</v>
      </c>
      <c r="I22" s="33">
        <f t="shared" si="0"/>
        <v>275.5</v>
      </c>
      <c r="J22" s="34">
        <f t="shared" si="1"/>
        <v>0</v>
      </c>
    </row>
    <row r="23" spans="1:10" ht="30" customHeight="1" x14ac:dyDescent="0.25">
      <c r="A23" s="13" t="s">
        <v>36</v>
      </c>
      <c r="B23" s="6" t="s">
        <v>37</v>
      </c>
      <c r="C23" s="14">
        <v>2</v>
      </c>
      <c r="D23" s="16" t="s">
        <v>38</v>
      </c>
      <c r="E23" s="12" t="s">
        <v>13</v>
      </c>
      <c r="F23" s="31">
        <v>250</v>
      </c>
      <c r="G23" s="30">
        <v>0</v>
      </c>
      <c r="H23" s="29">
        <v>12.05</v>
      </c>
      <c r="I23" s="33">
        <f t="shared" si="0"/>
        <v>3012.5</v>
      </c>
      <c r="J23" s="34">
        <f t="shared" si="1"/>
        <v>0</v>
      </c>
    </row>
    <row r="24" spans="1:10" ht="30" customHeight="1" x14ac:dyDescent="0.25">
      <c r="A24" s="13" t="s">
        <v>39</v>
      </c>
      <c r="B24" s="6" t="s">
        <v>40</v>
      </c>
      <c r="C24" s="14">
        <v>2</v>
      </c>
      <c r="D24" s="16" t="s">
        <v>41</v>
      </c>
      <c r="E24" s="12" t="s">
        <v>13</v>
      </c>
      <c r="F24" s="31">
        <v>50</v>
      </c>
      <c r="G24" s="30">
        <v>0</v>
      </c>
      <c r="H24" s="29">
        <v>13.21</v>
      </c>
      <c r="I24" s="33">
        <f t="shared" si="0"/>
        <v>660.5</v>
      </c>
      <c r="J24" s="34">
        <f t="shared" si="1"/>
        <v>0</v>
      </c>
    </row>
    <row r="25" spans="1:10" ht="30" customHeight="1" x14ac:dyDescent="0.25">
      <c r="A25" s="20" t="s">
        <v>42</v>
      </c>
      <c r="B25" s="6" t="s">
        <v>43</v>
      </c>
      <c r="C25" s="14">
        <v>3</v>
      </c>
      <c r="D25" s="21" t="s">
        <v>44</v>
      </c>
      <c r="E25" s="12" t="s">
        <v>30</v>
      </c>
      <c r="F25" s="31">
        <v>80</v>
      </c>
      <c r="G25" s="30">
        <v>0</v>
      </c>
      <c r="H25" s="29">
        <v>53.9</v>
      </c>
      <c r="I25" s="33">
        <f t="shared" si="0"/>
        <v>4312</v>
      </c>
      <c r="J25" s="34">
        <f t="shared" si="1"/>
        <v>0</v>
      </c>
    </row>
    <row r="26" spans="1:10" ht="30" customHeight="1" x14ac:dyDescent="0.25">
      <c r="A26" s="20" t="s">
        <v>42</v>
      </c>
      <c r="B26" s="6" t="s">
        <v>43</v>
      </c>
      <c r="C26" s="14">
        <v>3</v>
      </c>
      <c r="D26" s="16" t="s">
        <v>45</v>
      </c>
      <c r="E26" s="12" t="s">
        <v>30</v>
      </c>
      <c r="F26" s="31">
        <v>400</v>
      </c>
      <c r="G26" s="30">
        <v>0</v>
      </c>
      <c r="H26" s="29">
        <v>15.34</v>
      </c>
      <c r="I26" s="33">
        <f t="shared" si="0"/>
        <v>6136</v>
      </c>
      <c r="J26" s="34">
        <f t="shared" si="1"/>
        <v>0</v>
      </c>
    </row>
    <row r="27" spans="1:10" ht="30" customHeight="1" x14ac:dyDescent="0.25">
      <c r="A27" s="20" t="s">
        <v>42</v>
      </c>
      <c r="B27" s="6" t="s">
        <v>43</v>
      </c>
      <c r="C27" s="14">
        <v>3</v>
      </c>
      <c r="D27" s="16" t="s">
        <v>46</v>
      </c>
      <c r="E27" s="12" t="s">
        <v>30</v>
      </c>
      <c r="F27" s="31">
        <v>572</v>
      </c>
      <c r="G27" s="30">
        <v>0</v>
      </c>
      <c r="H27" s="29">
        <v>8.43</v>
      </c>
      <c r="I27" s="33">
        <f t="shared" si="0"/>
        <v>4821.96</v>
      </c>
      <c r="J27" s="34">
        <f t="shared" si="1"/>
        <v>0</v>
      </c>
    </row>
    <row r="28" spans="1:10" ht="30" customHeight="1" x14ac:dyDescent="0.25">
      <c r="A28" s="20" t="s">
        <v>42</v>
      </c>
      <c r="B28" s="6" t="s">
        <v>43</v>
      </c>
      <c r="C28" s="14">
        <v>3</v>
      </c>
      <c r="D28" s="19" t="s">
        <v>47</v>
      </c>
      <c r="E28" s="12" t="s">
        <v>30</v>
      </c>
      <c r="F28" s="31">
        <v>10</v>
      </c>
      <c r="G28" s="30">
        <v>0</v>
      </c>
      <c r="H28" s="29">
        <v>28.12</v>
      </c>
      <c r="I28" s="33">
        <f t="shared" si="0"/>
        <v>281.2</v>
      </c>
      <c r="J28" s="34">
        <f t="shared" si="1"/>
        <v>0</v>
      </c>
    </row>
    <row r="29" spans="1:10" ht="30" customHeight="1" x14ac:dyDescent="0.25">
      <c r="A29" s="13" t="s">
        <v>48</v>
      </c>
      <c r="B29" s="6" t="s">
        <v>49</v>
      </c>
      <c r="C29" s="14">
        <v>3</v>
      </c>
      <c r="D29" s="16" t="s">
        <v>50</v>
      </c>
      <c r="E29" s="12" t="s">
        <v>13</v>
      </c>
      <c r="F29" s="31">
        <v>99</v>
      </c>
      <c r="G29" s="30">
        <v>0</v>
      </c>
      <c r="H29" s="29">
        <v>16.68</v>
      </c>
      <c r="I29" s="33">
        <f t="shared" si="0"/>
        <v>1651.32</v>
      </c>
      <c r="J29" s="34">
        <f t="shared" si="1"/>
        <v>0</v>
      </c>
    </row>
    <row r="30" spans="1:10" ht="30" customHeight="1" x14ac:dyDescent="0.25">
      <c r="A30" s="13" t="s">
        <v>48</v>
      </c>
      <c r="B30" s="6" t="s">
        <v>49</v>
      </c>
      <c r="C30" s="14">
        <v>3</v>
      </c>
      <c r="D30" s="16" t="s">
        <v>51</v>
      </c>
      <c r="E30" s="12" t="s">
        <v>13</v>
      </c>
      <c r="F30" s="31">
        <v>153</v>
      </c>
      <c r="G30" s="30">
        <v>0</v>
      </c>
      <c r="H30" s="29">
        <v>32.85</v>
      </c>
      <c r="I30" s="33">
        <f t="shared" si="0"/>
        <v>5026.05</v>
      </c>
      <c r="J30" s="34">
        <f t="shared" si="1"/>
        <v>0</v>
      </c>
    </row>
    <row r="31" spans="1:10" ht="30" customHeight="1" x14ac:dyDescent="0.25">
      <c r="A31" s="13" t="s">
        <v>52</v>
      </c>
      <c r="B31" s="6" t="s">
        <v>53</v>
      </c>
      <c r="C31" s="14">
        <v>3</v>
      </c>
      <c r="D31" s="19" t="s">
        <v>54</v>
      </c>
      <c r="E31" s="12" t="s">
        <v>30</v>
      </c>
      <c r="F31" s="31">
        <v>13.75</v>
      </c>
      <c r="G31" s="30">
        <v>0</v>
      </c>
      <c r="H31" s="29">
        <v>13.75</v>
      </c>
      <c r="I31" s="33">
        <f t="shared" si="0"/>
        <v>189.0625</v>
      </c>
      <c r="J31" s="34">
        <f t="shared" si="1"/>
        <v>0</v>
      </c>
    </row>
    <row r="32" spans="1:10" ht="30" customHeight="1" x14ac:dyDescent="0.25">
      <c r="A32" s="13" t="s">
        <v>52</v>
      </c>
      <c r="B32" s="6" t="s">
        <v>53</v>
      </c>
      <c r="C32" s="14">
        <v>3</v>
      </c>
      <c r="D32" s="16" t="s">
        <v>55</v>
      </c>
      <c r="E32" s="12" t="s">
        <v>30</v>
      </c>
      <c r="F32" s="31">
        <v>20</v>
      </c>
      <c r="G32" s="30">
        <v>0</v>
      </c>
      <c r="H32" s="29">
        <v>12.15</v>
      </c>
      <c r="I32" s="33">
        <f t="shared" si="0"/>
        <v>243</v>
      </c>
      <c r="J32" s="34">
        <f t="shared" si="1"/>
        <v>0</v>
      </c>
    </row>
    <row r="33" spans="1:11" ht="30" customHeight="1" x14ac:dyDescent="0.25">
      <c r="A33" s="13" t="s">
        <v>56</v>
      </c>
      <c r="B33" s="6" t="s">
        <v>57</v>
      </c>
      <c r="C33" s="14">
        <v>4</v>
      </c>
      <c r="D33" s="16" t="s">
        <v>58</v>
      </c>
      <c r="E33" s="12" t="s">
        <v>16</v>
      </c>
      <c r="F33" s="31">
        <v>250</v>
      </c>
      <c r="G33" s="30">
        <v>0</v>
      </c>
      <c r="H33" s="29">
        <v>4.6100000000000003</v>
      </c>
      <c r="I33" s="33">
        <f t="shared" si="0"/>
        <v>1152.5</v>
      </c>
      <c r="J33" s="34">
        <f t="shared" si="1"/>
        <v>0</v>
      </c>
    </row>
    <row r="34" spans="1:11" ht="30" customHeight="1" x14ac:dyDescent="0.25">
      <c r="A34" s="13" t="s">
        <v>59</v>
      </c>
      <c r="B34" s="6" t="s">
        <v>60</v>
      </c>
      <c r="C34" s="14">
        <v>4</v>
      </c>
      <c r="D34" s="16" t="s">
        <v>61</v>
      </c>
      <c r="E34" s="12" t="s">
        <v>13</v>
      </c>
      <c r="F34" s="31">
        <v>40</v>
      </c>
      <c r="G34" s="30">
        <v>0</v>
      </c>
      <c r="H34" s="29">
        <v>8.4499999999999993</v>
      </c>
      <c r="I34" s="33">
        <f t="shared" si="0"/>
        <v>338</v>
      </c>
      <c r="J34" s="34">
        <f t="shared" si="1"/>
        <v>0</v>
      </c>
    </row>
    <row r="35" spans="1:11" ht="30" customHeight="1" x14ac:dyDescent="0.25">
      <c r="A35" s="13" t="s">
        <v>59</v>
      </c>
      <c r="B35" s="6" t="s">
        <v>60</v>
      </c>
      <c r="C35" s="14">
        <v>4</v>
      </c>
      <c r="D35" s="16" t="s">
        <v>62</v>
      </c>
      <c r="E35" s="12" t="s">
        <v>30</v>
      </c>
      <c r="F35" s="31">
        <v>500</v>
      </c>
      <c r="G35" s="30">
        <v>0</v>
      </c>
      <c r="H35" s="29">
        <v>0.62</v>
      </c>
      <c r="I35" s="33">
        <f t="shared" si="0"/>
        <v>310</v>
      </c>
      <c r="J35" s="34">
        <f t="shared" si="1"/>
        <v>0</v>
      </c>
    </row>
    <row r="36" spans="1:11" ht="15.75" x14ac:dyDescent="0.25">
      <c r="E36" s="35"/>
      <c r="F36" s="35"/>
      <c r="G36" s="36"/>
      <c r="H36" s="35"/>
      <c r="I36" s="37">
        <f>SUM(I9:I35)</f>
        <v>45067.027500000004</v>
      </c>
      <c r="J36" s="37">
        <f>SUM(J9:J35)</f>
        <v>0</v>
      </c>
      <c r="K36" s="24"/>
    </row>
    <row r="37" spans="1:11" x14ac:dyDescent="0.25">
      <c r="B37" s="38" t="s">
        <v>66</v>
      </c>
    </row>
    <row r="38" spans="1:11" x14ac:dyDescent="0.25">
      <c r="I38" s="22"/>
      <c r="J38" s="25"/>
      <c r="K38" s="26"/>
    </row>
    <row r="39" spans="1:11" x14ac:dyDescent="0.25">
      <c r="I39" s="39"/>
      <c r="J39" s="39"/>
      <c r="K39" s="26"/>
    </row>
    <row r="40" spans="1:11" x14ac:dyDescent="0.25">
      <c r="H40" s="23"/>
      <c r="I40" s="39"/>
      <c r="J40" s="39"/>
    </row>
    <row r="41" spans="1:11" x14ac:dyDescent="0.25">
      <c r="I41" s="39"/>
      <c r="J41" s="39"/>
    </row>
  </sheetData>
  <mergeCells count="3">
    <mergeCell ref="I41:J41"/>
    <mergeCell ref="I39:J39"/>
    <mergeCell ref="I40:J40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martin.honec</cp:lastModifiedBy>
  <cp:lastPrinted>2019-08-06T05:27:32Z</cp:lastPrinted>
  <dcterms:created xsi:type="dcterms:W3CDTF">2019-07-29T09:37:10Z</dcterms:created>
  <dcterms:modified xsi:type="dcterms:W3CDTF">2020-01-22T11:26:25Z</dcterms:modified>
</cp:coreProperties>
</file>