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filterPrivacy="1" defaultThemeVersion="166925"/>
  <xr:revisionPtr revIDLastSave="1" documentId="13_ncr:1_{D2D01011-EB0B-483D-8D37-914D2B3AE17C}" xr6:coauthVersionLast="47" xr6:coauthVersionMax="47" xr10:uidLastSave="{53DAEAC0-603D-40BD-9E73-259AF4F3F390}"/>
  <bookViews>
    <workbookView xWindow="28680" yWindow="-120" windowWidth="29040" windowHeight="15720" xr2:uid="{12CC2B04-FAE5-4510-93B6-5893D00524E2}"/>
  </bookViews>
  <sheets>
    <sheet name="Rozpočet" sheetId="1" r:id="rId1"/>
    <sheet name="Typ licencií" sheetId="2" r:id="rId2"/>
  </sheets>
  <definedNames>
    <definedName name="_ftn1" localSheetId="0">Rozpočet!$B$26</definedName>
    <definedName name="_ftn2" localSheetId="0">Rozpočet!$B$29</definedName>
    <definedName name="_ftnref1" localSheetId="0">Rozpočet!#REF!</definedName>
    <definedName name="_ftnref2" localSheetId="0">Rozpočet!#REF!</definedName>
    <definedName name="_Toc2683545" localSheetId="0">Rozpočet!#REF!</definedName>
    <definedName name="_xlnm.Print_Area" localSheetId="0">Rozpočet!$A$1:$H$45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2" i="1"/>
  <c r="G30" i="1"/>
  <c r="G29" i="1"/>
  <c r="G28" i="1"/>
  <c r="E33" i="1"/>
  <c r="E32" i="1"/>
  <c r="E31" i="1"/>
  <c r="E30" i="1"/>
  <c r="E29" i="1"/>
  <c r="E28" i="1"/>
  <c r="F12" i="1"/>
  <c r="G12" i="1" s="1"/>
  <c r="D22" i="1"/>
  <c r="F22" i="1" l="1"/>
  <c r="G22" i="1" s="1"/>
  <c r="F21" i="1"/>
  <c r="G21" i="1" s="1"/>
  <c r="F20" i="1"/>
  <c r="G20" i="1" s="1"/>
  <c r="F11" i="1"/>
  <c r="G11" i="1" s="1"/>
  <c r="F10" i="1"/>
  <c r="G10" i="1" s="1"/>
  <c r="F9" i="1"/>
  <c r="G9" i="1" s="1"/>
  <c r="F8" i="1"/>
  <c r="C38" i="1" l="1"/>
  <c r="G8" i="1"/>
  <c r="D38" i="1" s="1"/>
  <c r="C39" i="1"/>
  <c r="C40" i="1"/>
  <c r="F23" i="1"/>
  <c r="F14" i="1" s="1"/>
  <c r="F13" i="1"/>
  <c r="F15" i="1" l="1"/>
  <c r="D40" i="1"/>
  <c r="D39" i="1"/>
  <c r="G23" i="1"/>
  <c r="G14" i="1" s="1"/>
  <c r="G13" i="1"/>
  <c r="G15" i="1" l="1"/>
  <c r="C41" i="1"/>
  <c r="D41" i="1" l="1"/>
  <c r="I11" i="1" l="1"/>
  <c r="I8" i="1"/>
</calcChain>
</file>

<file path=xl/sharedStrings.xml><?xml version="1.0" encoding="utf-8"?>
<sst xmlns="http://schemas.openxmlformats.org/spreadsheetml/2006/main" count="69" uniqueCount="61">
  <si>
    <r>
      <rPr>
        <b/>
        <sz val="22.5"/>
        <color theme="1"/>
        <rFont val="Calibri Light"/>
        <family val="2"/>
        <charset val="238"/>
      </rPr>
      <t>Štruktúrovaný rozpočet zákazky:</t>
    </r>
    <r>
      <rPr>
        <sz val="22.5"/>
        <color theme="1"/>
        <rFont val="Calibri Light"/>
        <family val="2"/>
        <charset val="238"/>
      </rPr>
      <t xml:space="preserve">
</t>
    </r>
    <r>
      <rPr>
        <b/>
        <sz val="22.5"/>
        <color theme="1"/>
        <rFont val="Calibri Light"/>
        <family val="2"/>
        <charset val="238"/>
      </rPr>
      <t>Centrálna elektronická podateľňa 3.0</t>
    </r>
  </si>
  <si>
    <t>Názov uchádzača:</t>
  </si>
  <si>
    <t>1. Rozpis cien a jednotiek nákladov na  aktivity, častí diela a SW licencie:</t>
  </si>
  <si>
    <t>Rozpis cien a jednotiek nákladov na aktivity, časti diela a SW licencie:</t>
  </si>
  <si>
    <t>Pozícia / Etapa / Produkt:</t>
  </si>
  <si>
    <t>Merná 
jednotka:</t>
  </si>
  <si>
    <r>
      <t xml:space="preserve">Jednotková cena:
</t>
    </r>
    <r>
      <rPr>
        <b/>
        <sz val="8"/>
        <color rgb="FF000000"/>
        <rFont val="Arial"/>
        <family val="2"/>
        <charset val="238"/>
      </rPr>
      <t>Euro bez DPH</t>
    </r>
  </si>
  <si>
    <t>Počet jednotiek:</t>
  </si>
  <si>
    <r>
      <t xml:space="preserve">Spolu: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</si>
  <si>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Spolu:
</t>
    </r>
    <r>
      <rPr>
        <b/>
        <sz val="8"/>
        <color rgb="FF000000"/>
        <rFont val="Arial"/>
        <family val="2"/>
        <charset val="238"/>
      </rPr>
      <t>Euro s DPH</t>
    </r>
  </si>
  <si>
    <r>
      <t>max. % podiel 
na celkovom rozpočte</t>
    </r>
    <r>
      <rPr>
        <vertAlign val="superscript"/>
        <sz val="10"/>
        <color rgb="FF000000"/>
        <rFont val="Arial"/>
        <family val="2"/>
        <charset val="238"/>
      </rPr>
      <t>*1</t>
    </r>
  </si>
  <si>
    <t>Kontrola limitu</t>
  </si>
  <si>
    <t>Analýza a dizajn</t>
  </si>
  <si>
    <t>etapa</t>
  </si>
  <si>
    <t>Implementácia a testovanie</t>
  </si>
  <si>
    <t>Nasadenie a PIP</t>
  </si>
  <si>
    <t>Celková akceptácia (PROD)</t>
  </si>
  <si>
    <t>akceptácia</t>
  </si>
  <si>
    <r>
      <t>SW licencie potrebné pre projekt</t>
    </r>
    <r>
      <rPr>
        <vertAlign val="superscript"/>
        <sz val="10"/>
        <color rgb="FF000000"/>
        <rFont val="Arial"/>
        <family val="2"/>
        <charset val="238"/>
      </rPr>
      <t>*2</t>
    </r>
  </si>
  <si>
    <t>Ks/Súbor/Dielo</t>
  </si>
  <si>
    <t xml:space="preserve">Cena diela: </t>
  </si>
  <si>
    <t>Cena za prevádzku</t>
  </si>
  <si>
    <t>Suma spolu za predmet zákazky</t>
  </si>
  <si>
    <t>2. Zoznam použitého SW, SW 3. strán a ich licenčných podmienok a odmena za udelenie licencie k Dielu:</t>
  </si>
  <si>
    <t xml:space="preserve"> Služby podpory a údržby IS a licenčnej podpory SW:</t>
  </si>
  <si>
    <t>Produkt / Kategória služieb: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</si>
  <si>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Základných služieb</t>
    </r>
  </si>
  <si>
    <t>mesiac</t>
  </si>
  <si>
    <r>
      <t xml:space="preserve">Cena za služby podpory a údržby IS
</t>
    </r>
    <r>
      <rPr>
        <sz val="10"/>
        <color rgb="FF000000"/>
        <rFont val="Arial"/>
        <family val="2"/>
        <charset val="238"/>
      </rPr>
      <t>Cena za poskytovanie Služieb na vyžiadanie 
a Služieb odovzdania</t>
    </r>
  </si>
  <si>
    <t>človekodeň</t>
  </si>
  <si>
    <r>
      <rPr>
        <b/>
        <sz val="10"/>
        <color rgb="FF000000"/>
        <rFont val="Arial"/>
        <family val="2"/>
        <charset val="238"/>
      </rPr>
      <t>Cena za služby licenčnej podpory softvéru</t>
    </r>
    <r>
      <rPr>
        <sz val="10"/>
        <color rgb="FF000000"/>
        <rFont val="Arial"/>
        <family val="2"/>
        <charset val="238"/>
      </rPr>
      <t xml:space="preserve">
Licenčná podpora SW - poplatky</t>
    </r>
    <r>
      <rPr>
        <vertAlign val="superscript"/>
        <sz val="10"/>
        <color rgb="FF000000"/>
        <rFont val="Arial"/>
        <family val="2"/>
        <charset val="238"/>
      </rPr>
      <t>*3</t>
    </r>
    <r>
      <rPr>
        <sz val="10"/>
        <color rgb="FF000000"/>
        <rFont val="Arial"/>
        <family val="2"/>
        <charset val="238"/>
      </rPr>
      <t xml:space="preserve"> (3 - 5 rok)</t>
    </r>
  </si>
  <si>
    <t>rok</t>
  </si>
  <si>
    <r>
      <t>Cena za prevádzku</t>
    </r>
    <r>
      <rPr>
        <vertAlign val="superscript"/>
        <sz val="10"/>
        <color rgb="FF000000"/>
        <rFont val="Arial"/>
        <family val="2"/>
        <charset val="238"/>
      </rPr>
      <t>*4</t>
    </r>
  </si>
  <si>
    <t>3. Zoznam použitého SW, SW 3. strán a ich licenčných podmienok a odmena za udelenie licencie k Dielu:</t>
  </si>
  <si>
    <t>Zoznam použitého SW, SW 3. strán a ich licenčných podmienok a odmena za udelenie licencie k Dielu:</t>
  </si>
  <si>
    <t>Názov použitého SW</t>
  </si>
  <si>
    <t>Typ použitého SW</t>
  </si>
  <si>
    <r>
      <t xml:space="preserve">Jednotková
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</si>
  <si>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Jednotková cena:
 </t>
    </r>
    <r>
      <rPr>
        <b/>
        <sz val="8"/>
        <color rgb="FF000000"/>
        <rFont val="Arial"/>
        <family val="2"/>
        <charset val="238"/>
      </rPr>
      <t>Euro s DPH</t>
    </r>
  </si>
  <si>
    <r>
      <rPr>
        <b/>
        <sz val="9"/>
        <color rgb="FF000000"/>
        <rFont val="Arial"/>
        <family val="2"/>
        <charset val="238"/>
      </rPr>
      <t>Licenčná podpora SW
na 1 rok cena:</t>
    </r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8"/>
        <color rgb="FF000000"/>
        <rFont val="Arial"/>
        <family val="2"/>
        <charset val="238"/>
      </rPr>
      <t>Euro bez DPH</t>
    </r>
  </si>
  <si>
    <r>
      <rPr>
        <b/>
        <sz val="9"/>
        <color rgb="FF000000"/>
        <rFont val="Arial"/>
        <family val="2"/>
        <charset val="238"/>
      </rPr>
      <t>Licenčná podpora SW
na 1 rok cena:</t>
    </r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8"/>
        <color rgb="FF000000"/>
        <rFont val="Arial"/>
        <family val="2"/>
        <charset val="238"/>
      </rPr>
      <t>Euro s DPH</t>
    </r>
  </si>
  <si>
    <t>Licencia k SW</t>
  </si>
  <si>
    <t>doplniť v prípade potreby</t>
  </si>
  <si>
    <t>...</t>
  </si>
  <si>
    <t>4. Fakturačné míľniky</t>
  </si>
  <si>
    <t>Časti diela</t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</si>
  <si>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bez DPH</t>
    </r>
  </si>
  <si>
    <r>
      <t xml:space="preserve">Celková cena:
</t>
    </r>
    <r>
      <rPr>
        <b/>
        <sz val="8"/>
        <color rgb="FF000000"/>
        <rFont val="Arial"/>
        <family val="2"/>
        <charset val="238"/>
      </rPr>
      <t>Euro s DPH</t>
    </r>
  </si>
  <si>
    <r>
      <t xml:space="preserve">Termín
</t>
    </r>
    <r>
      <rPr>
        <b/>
        <sz val="8"/>
        <color rgb="FF000000"/>
        <rFont val="Arial"/>
        <family val="2"/>
        <charset val="238"/>
      </rPr>
      <t>FM</t>
    </r>
  </si>
  <si>
    <t>FM1</t>
  </si>
  <si>
    <t>do 30.06.2025</t>
  </si>
  <si>
    <t>FM2</t>
  </si>
  <si>
    <t>do 31.01.2026</t>
  </si>
  <si>
    <t>FM3</t>
  </si>
  <si>
    <t>SPOLU</t>
  </si>
  <si>
    <t>5. Vysvetlenia a obmedzenia</t>
  </si>
  <si>
    <r>
      <rPr>
        <u/>
        <sz val="9"/>
        <color theme="1"/>
        <rFont val="Calibri"/>
        <family val="2"/>
        <charset val="238"/>
        <scheme val="minor"/>
      </rPr>
      <t>Štruktúrovaný rozpočet zákazky / ceny diela vyplní uchádzač. Pri vyplnení tabuľky je uchádzač povinný dodržať nasledovné obmedzenia</t>
    </r>
    <r>
      <rPr>
        <sz val="9"/>
        <color theme="1"/>
        <rFont val="Calibri"/>
        <family val="2"/>
        <charset val="238"/>
        <scheme val="minor"/>
      </rPr>
      <t xml:space="preserve">:
</t>
    </r>
    <r>
      <rPr>
        <vertAlign val="superscript"/>
        <sz val="11"/>
        <color theme="1"/>
        <rFont val="Calibri"/>
        <family val="2"/>
        <charset val="238"/>
        <scheme val="minor"/>
      </rPr>
      <t>*1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Maximálny % podiel časti na celkovom rozpočte Diela.
</t>
    </r>
    <r>
      <rPr>
        <vertAlign val="superscript"/>
        <sz val="11"/>
        <color theme="1"/>
        <rFont val="Calibri"/>
        <family val="2"/>
        <charset val="238"/>
        <scheme val="minor"/>
      </rPr>
      <t>*2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Položka obsahuje odmenu za udelenie licencie k celému Dielu a zahŕňa odmenu za poskytnutie licencie za vytvorený SW, ktorý napĺňa znaky počítačového programu v zmysle Autorského zákona </t>
    </r>
    <r>
      <rPr>
        <i/>
        <sz val="9"/>
        <color theme="1"/>
        <rFont val="Calibri"/>
        <family val="2"/>
        <charset val="238"/>
        <scheme val="minor"/>
      </rPr>
      <t>(bod 11.1 písm. a) Zmluvy 
    o dielo a bod 11.5 Zmluvy o dielo)</t>
    </r>
    <r>
      <rPr>
        <sz val="9"/>
        <color theme="1"/>
        <rFont val="Calibri"/>
        <family val="2"/>
        <charset val="238"/>
        <scheme val="minor"/>
      </rPr>
      <t xml:space="preserve"> a odmenu za poskytnutie licencie za preexistentný SW</t>
    </r>
    <r>
      <rPr>
        <i/>
        <sz val="9"/>
        <color theme="1"/>
        <rFont val="Calibri"/>
        <family val="2"/>
        <charset val="238"/>
        <scheme val="minor"/>
      </rPr>
      <t xml:space="preserve"> (bod 11.1 písm. b) Zmluvy o dielo)</t>
    </r>
    <r>
      <rPr>
        <sz val="9"/>
        <color theme="1"/>
        <rFont val="Calibri"/>
        <family val="2"/>
        <charset val="238"/>
        <scheme val="minor"/>
      </rPr>
      <t xml:space="preserve"> vrátane poplatkov za službu licenčnej podpory softvéru v rámci Záručnej doby 24 mesiacov.
    Popis a jednotlivé ceny sú uvedené v časti </t>
    </r>
    <r>
      <rPr>
        <u/>
        <sz val="9"/>
        <color theme="1"/>
        <rFont val="Calibri"/>
        <family val="2"/>
        <charset val="238"/>
        <scheme val="minor"/>
      </rPr>
      <t>3. Zoznam použitého SW, SW 3. strán a ich licenčných podmienok a odmena za udelenie licencie k Dielu</t>
    </r>
    <r>
      <rPr>
        <sz val="9"/>
        <color theme="1"/>
        <rFont val="Calibri"/>
        <family val="2"/>
        <charset val="238"/>
        <scheme val="minor"/>
      </rPr>
      <t>.</t>
    </r>
    <r>
      <rPr>
        <u/>
        <sz val="9"/>
        <color theme="1"/>
        <rFont val="Calibri"/>
        <family val="2"/>
        <charset val="238"/>
        <scheme val="minor"/>
      </rPr>
      <t xml:space="preserve">
</t>
    </r>
    <r>
      <rPr>
        <vertAlign val="superscript"/>
        <sz val="11"/>
        <color theme="1"/>
        <rFont val="Calibri"/>
        <family val="2"/>
        <charset val="238"/>
        <scheme val="minor"/>
      </rPr>
      <t>*3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Cena/poplatky za služby licenčnej podpory softvéru - položka obsahuje cenu/poplatky za 3 roky poskytovania služby licenčnej podpory SW, nakoľko cena Diela, uvedená v Zmluve o Dielo obsahuje poplatky za dodané SW
    licencie a služby licenčnej podpory softvéru v rámci Záručnej doby </t>
    </r>
    <r>
      <rPr>
        <u/>
        <sz val="9"/>
        <color theme="1"/>
        <rFont val="Calibri"/>
        <family val="2"/>
        <charset val="238"/>
        <scheme val="minor"/>
      </rPr>
      <t>24 mesiacov</t>
    </r>
    <r>
      <rPr>
        <sz val="9"/>
        <color theme="1"/>
        <rFont val="Calibri"/>
        <family val="2"/>
        <charset val="238"/>
        <scheme val="minor"/>
      </rPr>
      <t xml:space="preserve"> (viď </t>
    </r>
    <r>
      <rPr>
        <vertAlign val="superscript"/>
        <sz val="10"/>
        <color theme="1"/>
        <rFont val="Calibri"/>
        <family val="2"/>
        <charset val="238"/>
        <scheme val="minor"/>
      </rPr>
      <t>*2</t>
    </r>
    <r>
      <rPr>
        <sz val="9"/>
        <color theme="1"/>
        <rFont val="Calibri"/>
        <family val="2"/>
        <charset val="238"/>
        <scheme val="minor"/>
      </rPr>
      <t xml:space="preserve">).
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*4 </t>
    </r>
    <r>
      <rPr>
        <sz val="9"/>
        <color theme="1"/>
        <rFont val="Calibri"/>
        <family val="2"/>
        <charset val="238"/>
        <scheme val="minor"/>
      </rPr>
      <t xml:space="preserve">Cena za prevádzku obsahuje poplatky za </t>
    </r>
    <r>
      <rPr>
        <u/>
        <sz val="9"/>
        <color theme="1"/>
        <rFont val="Calibri"/>
        <family val="2"/>
        <charset val="238"/>
        <scheme val="minor"/>
      </rPr>
      <t>služby podpory a údržby IS</t>
    </r>
    <r>
      <rPr>
        <sz val="9"/>
        <color theme="1"/>
        <rFont val="Calibri"/>
        <family val="2"/>
        <charset val="238"/>
        <scheme val="minor"/>
      </rPr>
      <t xml:space="preserve"> v trvaní 60 mesiacov</t>
    </r>
    <r>
      <rPr>
        <i/>
        <sz val="9"/>
        <color theme="1"/>
        <rFont val="Calibri"/>
        <family val="2"/>
        <charset val="238"/>
        <scheme val="minor"/>
      </rPr>
      <t xml:space="preserve"> (základné služby, služby na vyžiadanie a služby odovzdania) a</t>
    </r>
    <r>
      <rPr>
        <sz val="9"/>
        <color theme="1"/>
        <rFont val="Calibri"/>
        <family val="2"/>
        <charset val="238"/>
        <scheme val="minor"/>
      </rPr>
      <t xml:space="preserve"> poplatky za </t>
    </r>
    <r>
      <rPr>
        <u/>
        <sz val="9"/>
        <color theme="1"/>
        <rFont val="Calibri"/>
        <family val="2"/>
        <charset val="238"/>
        <scheme val="minor"/>
      </rPr>
      <t>služby licenčnej podpory softvéru</t>
    </r>
    <r>
      <rPr>
        <sz val="9"/>
        <color theme="1"/>
        <rFont val="Calibri"/>
        <family val="2"/>
        <charset val="238"/>
        <scheme val="minor"/>
      </rPr>
      <t xml:space="preserve"> v trvaní 36 mesiacov (viď </t>
    </r>
    <r>
      <rPr>
        <vertAlign val="superscript"/>
        <sz val="10"/>
        <color theme="1"/>
        <rFont val="Calibri"/>
        <family val="2"/>
        <charset val="238"/>
        <scheme val="minor"/>
      </rPr>
      <t>*3</t>
    </r>
    <r>
      <rPr>
        <sz val="9"/>
        <color theme="1"/>
        <rFont val="Calibri"/>
        <family val="2"/>
        <charset val="238"/>
        <scheme val="minor"/>
      </rPr>
      <t xml:space="preserve">).
</t>
    </r>
    <r>
      <rPr>
        <u/>
        <sz val="9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>Zoznam použitého SW a SW 3 strán:</t>
    </r>
    <r>
      <rPr>
        <sz val="9"/>
        <color theme="1"/>
        <rFont val="Calibri"/>
        <family val="2"/>
        <charset val="238"/>
        <scheme val="minor"/>
      </rPr>
      <t xml:space="preserve">
a. Názov použitého SW – obchodný názov produktu.
b. Typ použitého SW – vybrať či sa jedná o Preexistentný obchodne dostupný proprietárny SW / Preexistentný obchodne nedostupný proprietárny SW / Preexistentný open source SW / odmena za udelenie licencie k Dielu.
c. Licencia k SW – popis licencie a podmienok / špecifikácia , spôsob licencovania, referencia na licenčné podmienky (URL, adresa, názov dokumentu).</t>
    </r>
  </si>
  <si>
    <t>Typ licencie:</t>
  </si>
  <si>
    <t>Preexistentný obchodne dostupný proprietárny SW</t>
  </si>
  <si>
    <t>Preexistentný obchodne nedostupný proprietárny SW</t>
  </si>
  <si>
    <t>Preexistentný open source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</si>
</sst>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vertAlign val="superscript"/>
      <sz val="10"/>
      <color rgb="FF000000"/>
      <name val="Arial"/>
      <family val="2"/>
      <charset val="238"/>
    </font>
    <font>
      <sz val="22.5"/>
      <color theme="1"/>
      <name val="Calibri Light"/>
      <family val="2"/>
      <charset val="238"/>
    </font>
    <font>
      <sz val="23"/>
      <color theme="1"/>
      <name val="Calibri Light"/>
      <family val="2"/>
      <charset val="238"/>
    </font>
    <font>
      <b/>
      <sz val="22.5"/>
      <color theme="1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6"/>
      <color rgb="FF000000"/>
      <name val="Arial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FE7E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9" fontId="3" fillId="4" borderId="39" applyBorder="0">
      <alignment vertical="center" wrapText="1"/>
    </xf>
  </cellStyleXfs>
  <cellXfs count="117">
    <xf numFmtId="0" fontId="0" fillId="0" borderId="0" xfId="0"/>
    <xf numFmtId="0" fontId="4" fillId="0" borderId="0" xfId="3" applyAlignment="1">
      <alignment horizontal="justify" vertical="center"/>
    </xf>
    <xf numFmtId="0" fontId="6" fillId="0" borderId="0" xfId="0" applyFont="1"/>
    <xf numFmtId="44" fontId="3" fillId="0" borderId="5" xfId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0" fillId="0" borderId="0" xfId="0" applyNumberFormat="1"/>
    <xf numFmtId="44" fontId="3" fillId="0" borderId="13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3" fillId="4" borderId="20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9" fontId="0" fillId="0" borderId="20" xfId="2" applyFont="1" applyFill="1" applyBorder="1"/>
    <xf numFmtId="0" fontId="2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left" vertical="center" wrapText="1"/>
    </xf>
    <xf numFmtId="9" fontId="0" fillId="0" borderId="27" xfId="2" applyFont="1" applyFill="1" applyBorder="1"/>
    <xf numFmtId="9" fontId="0" fillId="0" borderId="0" xfId="2" applyFont="1" applyBorder="1"/>
    <xf numFmtId="44" fontId="3" fillId="0" borderId="16" xfId="0" applyNumberFormat="1" applyFont="1" applyBorder="1" applyAlignment="1">
      <alignment horizontal="left" vertical="center" wrapText="1"/>
    </xf>
    <xf numFmtId="44" fontId="3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6" borderId="30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44" fontId="3" fillId="0" borderId="26" xfId="0" applyNumberFormat="1" applyFont="1" applyBorder="1" applyAlignment="1">
      <alignment horizontal="left" vertical="center" wrapText="1"/>
    </xf>
    <xf numFmtId="44" fontId="3" fillId="0" borderId="3" xfId="0" applyNumberFormat="1" applyFont="1" applyBorder="1" applyAlignment="1">
      <alignment horizontal="left" vertical="center" wrapText="1"/>
    </xf>
    <xf numFmtId="44" fontId="3" fillId="0" borderId="15" xfId="0" applyNumberFormat="1" applyFont="1" applyBorder="1" applyAlignment="1">
      <alignment horizontal="left" vertical="center" wrapText="1"/>
    </xf>
    <xf numFmtId="44" fontId="3" fillId="0" borderId="10" xfId="0" applyNumberFormat="1" applyFont="1" applyBorder="1" applyAlignment="1">
      <alignment horizontal="left" vertical="center" wrapText="1"/>
    </xf>
    <xf numFmtId="44" fontId="3" fillId="0" borderId="25" xfId="1" applyFont="1" applyBorder="1" applyAlignment="1">
      <alignment horizontal="center" vertical="center" wrapText="1"/>
    </xf>
    <xf numFmtId="0" fontId="3" fillId="4" borderId="27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4" fontId="2" fillId="5" borderId="36" xfId="0" applyNumberFormat="1" applyFont="1" applyFill="1" applyBorder="1" applyAlignment="1">
      <alignment horizontal="left" vertical="center" wrapText="1"/>
    </xf>
    <xf numFmtId="44" fontId="2" fillId="5" borderId="29" xfId="0" applyNumberFormat="1" applyFont="1" applyFill="1" applyBorder="1" applyAlignment="1">
      <alignment horizontal="left" vertical="center" wrapText="1"/>
    </xf>
    <xf numFmtId="44" fontId="2" fillId="8" borderId="15" xfId="0" applyNumberFormat="1" applyFont="1" applyFill="1" applyBorder="1" applyAlignment="1">
      <alignment horizontal="left" vertical="center" wrapText="1"/>
    </xf>
    <xf numFmtId="44" fontId="2" fillId="8" borderId="16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1" applyNumberFormat="1" applyFont="1" applyBorder="1" applyAlignment="1">
      <alignment horizontal="center" vertical="center" wrapText="1"/>
    </xf>
    <xf numFmtId="0" fontId="3" fillId="0" borderId="35" xfId="1" applyNumberFormat="1" applyFont="1" applyBorder="1" applyAlignment="1">
      <alignment horizontal="center" vertical="center" wrapText="1"/>
    </xf>
    <xf numFmtId="44" fontId="3" fillId="4" borderId="24" xfId="1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horizontal="left" vertical="center" wrapText="1"/>
    </xf>
    <xf numFmtId="44" fontId="3" fillId="4" borderId="6" xfId="1" applyFont="1" applyFill="1" applyBorder="1" applyAlignment="1">
      <alignment horizontal="left" vertical="center" wrapText="1"/>
    </xf>
    <xf numFmtId="44" fontId="3" fillId="0" borderId="25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44" fontId="3" fillId="0" borderId="7" xfId="1" applyFont="1" applyBorder="1" applyAlignment="1">
      <alignment horizontal="left" vertical="center" wrapText="1"/>
    </xf>
    <xf numFmtId="44" fontId="3" fillId="4" borderId="37" xfId="1" applyFont="1" applyFill="1" applyBorder="1" applyAlignment="1">
      <alignment horizontal="left" vertical="center" wrapText="1"/>
    </xf>
    <xf numFmtId="44" fontId="3" fillId="4" borderId="2" xfId="1" applyFont="1" applyFill="1" applyBorder="1" applyAlignment="1">
      <alignment horizontal="left" vertical="center" wrapText="1"/>
    </xf>
    <xf numFmtId="44" fontId="3" fillId="4" borderId="9" xfId="1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44" fontId="3" fillId="4" borderId="28" xfId="0" applyNumberFormat="1" applyFont="1" applyFill="1" applyBorder="1" applyAlignment="1">
      <alignment horizontal="left" vertical="center" wrapText="1"/>
    </xf>
    <xf numFmtId="44" fontId="3" fillId="4" borderId="11" xfId="0" applyNumberFormat="1" applyFont="1" applyFill="1" applyBorder="1" applyAlignment="1">
      <alignment horizontal="left" vertical="center" wrapText="1"/>
    </xf>
    <xf numFmtId="44" fontId="3" fillId="0" borderId="11" xfId="0" applyNumberFormat="1" applyFont="1" applyBorder="1" applyAlignment="1">
      <alignment horizontal="left" vertical="center" wrapText="1"/>
    </xf>
    <xf numFmtId="44" fontId="3" fillId="4" borderId="24" xfId="0" applyNumberFormat="1" applyFont="1" applyFill="1" applyBorder="1" applyAlignment="1">
      <alignment horizontal="left" vertical="center" wrapText="1"/>
    </xf>
    <xf numFmtId="44" fontId="3" fillId="4" borderId="1" xfId="0" applyNumberFormat="1" applyFont="1" applyFill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26" xfId="1" applyFont="1" applyBorder="1" applyAlignment="1">
      <alignment horizontal="left" vertical="center" wrapText="1"/>
    </xf>
    <xf numFmtId="44" fontId="3" fillId="0" borderId="14" xfId="1" applyFont="1" applyBorder="1" applyAlignment="1">
      <alignment horizontal="left" vertical="center" wrapText="1"/>
    </xf>
    <xf numFmtId="44" fontId="3" fillId="0" borderId="13" xfId="1" applyFont="1" applyBorder="1" applyAlignment="1">
      <alignment horizontal="left" vertical="center" wrapText="1"/>
    </xf>
    <xf numFmtId="44" fontId="2" fillId="0" borderId="15" xfId="1" applyFont="1" applyBorder="1" applyAlignment="1">
      <alignment horizontal="left" vertical="center" wrapText="1"/>
    </xf>
    <xf numFmtId="44" fontId="2" fillId="0" borderId="16" xfId="1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2" fillId="5" borderId="15" xfId="0" applyNumberFormat="1" applyFont="1" applyFill="1" applyBorder="1" applyAlignment="1">
      <alignment horizontal="left" vertical="center" wrapText="1"/>
    </xf>
    <xf numFmtId="44" fontId="2" fillId="5" borderId="16" xfId="0" applyNumberFormat="1" applyFont="1" applyFill="1" applyBorder="1" applyAlignment="1">
      <alignment horizontal="left" vertical="center" wrapText="1"/>
    </xf>
    <xf numFmtId="9" fontId="0" fillId="0" borderId="21" xfId="2" applyFont="1" applyFill="1" applyBorder="1"/>
    <xf numFmtId="44" fontId="2" fillId="5" borderId="10" xfId="0" applyNumberFormat="1" applyFont="1" applyFill="1" applyBorder="1" applyAlignment="1">
      <alignment horizontal="left" vertical="center" wrapText="1"/>
    </xf>
    <xf numFmtId="44" fontId="2" fillId="5" borderId="12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left" vertical="center" wrapText="1"/>
    </xf>
    <xf numFmtId="0" fontId="0" fillId="0" borderId="45" xfId="0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4" fontId="3" fillId="0" borderId="9" xfId="0" applyNumberFormat="1" applyFont="1" applyBorder="1" applyAlignment="1">
      <alignment horizontal="right" vertical="center" wrapText="1"/>
    </xf>
    <xf numFmtId="0" fontId="0" fillId="0" borderId="44" xfId="0" applyBorder="1" applyAlignment="1">
      <alignment horizontal="right" vertical="center" wrapText="1"/>
    </xf>
    <xf numFmtId="0" fontId="8" fillId="7" borderId="22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 wrapText="1"/>
    </xf>
    <xf numFmtId="0" fontId="0" fillId="6" borderId="0" xfId="0" applyFill="1" applyAlignment="1">
      <alignment wrapText="1"/>
    </xf>
    <xf numFmtId="49" fontId="0" fillId="4" borderId="22" xfId="0" applyNumberFormat="1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wrapText="1"/>
    </xf>
    <xf numFmtId="0" fontId="0" fillId="7" borderId="17" xfId="0" applyFill="1" applyBorder="1" applyAlignment="1"/>
  </cellXfs>
  <cellStyles count="6">
    <cellStyle name="Hypertextové prepojenie" xfId="3" builtinId="8"/>
    <cellStyle name="Mena" xfId="1" builtinId="4"/>
    <cellStyle name="Normálna" xfId="0" builtinId="0"/>
    <cellStyle name="Normálne 2" xfId="4" xr:uid="{EB863847-E973-435B-8412-8ED839460CD2}"/>
    <cellStyle name="Percentá" xfId="2" builtinId="5"/>
    <cellStyle name="Štýl 1" xfId="5" xr:uid="{0196FE43-BD5A-44A4-8F21-6A530D255FBC}"/>
  </cellStyles>
  <dxfs count="0"/>
  <tableStyles count="0" defaultTableStyle="TableStyleMedium2" defaultPivotStyle="PivotStyleLight16"/>
  <colors>
    <mruColors>
      <color rgb="FFFFE7E7"/>
      <color rgb="FFFFDF79"/>
      <color rgb="FFFFEBAB"/>
      <color rgb="FF000000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F24-10D3-4FF2-82A3-08DE51FE749B}">
  <sheetPr>
    <pageSetUpPr fitToPage="1"/>
  </sheetPr>
  <dimension ref="A1:I45"/>
  <sheetViews>
    <sheetView showGridLines="0" tabSelected="1" topLeftCell="A30" zoomScaleNormal="100" zoomScaleSheetLayoutView="130" workbookViewId="0">
      <selection activeCell="E38" sqref="E38"/>
    </sheetView>
  </sheetViews>
  <sheetFormatPr defaultRowHeight="14.45"/>
  <cols>
    <col min="1" max="1" width="2.7109375" customWidth="1"/>
    <col min="2" max="2" width="40.7109375" customWidth="1"/>
    <col min="3" max="3" width="15.85546875" bestFit="1" customWidth="1"/>
    <col min="4" max="4" width="15" customWidth="1"/>
    <col min="5" max="5" width="14.5703125" customWidth="1"/>
    <col min="6" max="7" width="21.7109375" customWidth="1"/>
    <col min="8" max="8" width="45.28515625" customWidth="1"/>
    <col min="9" max="9" width="17.7109375" customWidth="1"/>
  </cols>
  <sheetData>
    <row r="1" spans="1:9" s="89" customFormat="1" ht="90" customHeight="1">
      <c r="A1" s="108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24.95" customHeight="1" thickBot="1">
      <c r="A2" s="16"/>
      <c r="B2" s="16"/>
      <c r="C2" s="16"/>
      <c r="D2" s="16"/>
      <c r="E2" s="16"/>
      <c r="F2" s="16"/>
      <c r="G2" s="16"/>
      <c r="H2" s="16"/>
    </row>
    <row r="3" spans="1:9" s="13" customFormat="1" ht="24.95" customHeight="1" thickBot="1">
      <c r="A3" s="12"/>
      <c r="B3" s="12" t="s">
        <v>1</v>
      </c>
      <c r="C3" s="105"/>
      <c r="D3" s="106"/>
      <c r="E3" s="106"/>
      <c r="F3" s="106"/>
      <c r="G3" s="106"/>
      <c r="H3" s="107"/>
      <c r="I3" s="58"/>
    </row>
    <row r="4" spans="1:9" ht="35.1" customHeight="1"/>
    <row r="5" spans="1:9" ht="24.95" customHeight="1">
      <c r="A5" s="2" t="s">
        <v>2</v>
      </c>
      <c r="B5" s="110" t="s">
        <v>3</v>
      </c>
      <c r="C5" s="111"/>
      <c r="D5" s="111"/>
      <c r="E5" s="111"/>
      <c r="F5" s="111"/>
      <c r="G5" s="111"/>
      <c r="H5" s="111"/>
    </row>
    <row r="6" spans="1:9" ht="15" customHeight="1" thickBot="1"/>
    <row r="7" spans="1:9" ht="39.950000000000003" customHeight="1" thickBot="1">
      <c r="B7" s="30" t="s">
        <v>4</v>
      </c>
      <c r="C7" s="31" t="s">
        <v>5</v>
      </c>
      <c r="D7" s="31" t="s">
        <v>6</v>
      </c>
      <c r="E7" s="32" t="s">
        <v>7</v>
      </c>
      <c r="F7" s="38" t="s">
        <v>8</v>
      </c>
      <c r="G7" s="32" t="s">
        <v>9</v>
      </c>
      <c r="H7" s="33" t="s">
        <v>10</v>
      </c>
      <c r="I7" s="14" t="s">
        <v>11</v>
      </c>
    </row>
    <row r="8" spans="1:9" ht="20.100000000000001" customHeight="1" thickTop="1">
      <c r="B8" s="21" t="s">
        <v>12</v>
      </c>
      <c r="C8" s="22" t="s">
        <v>13</v>
      </c>
      <c r="D8" s="79">
        <v>0</v>
      </c>
      <c r="E8" s="87">
        <v>1</v>
      </c>
      <c r="F8" s="39">
        <f t="shared" ref="F8:F11" si="0">D8*E8</f>
        <v>0</v>
      </c>
      <c r="G8" s="23">
        <f>F8*1.23</f>
        <v>0</v>
      </c>
      <c r="H8" s="24">
        <v>0.2</v>
      </c>
      <c r="I8" s="8" t="e">
        <f>IF((G8/G13)&lt;=H8,"OK","NO OK")</f>
        <v>#DIV/0!</v>
      </c>
    </row>
    <row r="9" spans="1:9" ht="20.100000000000001" customHeight="1">
      <c r="B9" s="9" t="s">
        <v>14</v>
      </c>
      <c r="C9" s="19" t="s">
        <v>13</v>
      </c>
      <c r="D9" s="80">
        <v>0</v>
      </c>
      <c r="E9" s="88">
        <v>1</v>
      </c>
      <c r="F9" s="40">
        <f t="shared" si="0"/>
        <v>0</v>
      </c>
      <c r="G9" s="23">
        <f t="shared" ref="G9:G12" si="1">F9*1.23</f>
        <v>0</v>
      </c>
      <c r="H9" s="20"/>
      <c r="I9" s="8"/>
    </row>
    <row r="10" spans="1:9" ht="20.100000000000001" customHeight="1">
      <c r="B10" s="9" t="s">
        <v>15</v>
      </c>
      <c r="C10" s="19" t="s">
        <v>13</v>
      </c>
      <c r="D10" s="80">
        <v>0</v>
      </c>
      <c r="E10" s="88">
        <v>1</v>
      </c>
      <c r="F10" s="40">
        <f t="shared" si="0"/>
        <v>0</v>
      </c>
      <c r="G10" s="23">
        <f t="shared" si="1"/>
        <v>0</v>
      </c>
      <c r="H10" s="20"/>
      <c r="I10" s="8"/>
    </row>
    <row r="11" spans="1:9" ht="20.100000000000001" customHeight="1">
      <c r="B11" s="9" t="s">
        <v>16</v>
      </c>
      <c r="C11" s="19" t="s">
        <v>17</v>
      </c>
      <c r="D11" s="80">
        <v>0</v>
      </c>
      <c r="E11" s="88">
        <v>1</v>
      </c>
      <c r="F11" s="40">
        <f t="shared" si="0"/>
        <v>0</v>
      </c>
      <c r="G11" s="23">
        <f t="shared" si="1"/>
        <v>0</v>
      </c>
      <c r="H11" s="20">
        <v>0.1</v>
      </c>
      <c r="I11" s="8" t="e">
        <f>IF((G11/G13)&lt;=H11,"OK","NO OK")</f>
        <v>#DIV/0!</v>
      </c>
    </row>
    <row r="12" spans="1:9" ht="20.100000000000001" customHeight="1" thickBot="1">
      <c r="B12" s="95" t="s">
        <v>18</v>
      </c>
      <c r="C12" s="96" t="s">
        <v>19</v>
      </c>
      <c r="D12" s="100"/>
      <c r="E12" s="101"/>
      <c r="F12" s="97">
        <f>SUM(D28:D33)+SUM(F28:F33)*2</f>
        <v>0</v>
      </c>
      <c r="G12" s="23">
        <f t="shared" si="1"/>
        <v>0</v>
      </c>
      <c r="H12" s="92"/>
      <c r="I12" s="98"/>
    </row>
    <row r="13" spans="1:9" ht="24.95" customHeight="1" thickBot="1">
      <c r="B13" s="112" t="s">
        <v>20</v>
      </c>
      <c r="C13" s="112"/>
      <c r="D13" s="112"/>
      <c r="E13" s="113"/>
      <c r="F13" s="93">
        <f>SUM(F8:F12)</f>
        <v>0</v>
      </c>
      <c r="G13" s="94">
        <f>SUM(G8:G12)</f>
        <v>0</v>
      </c>
    </row>
    <row r="14" spans="1:9" ht="24.95" customHeight="1" thickBot="1">
      <c r="B14" s="103" t="s">
        <v>21</v>
      </c>
      <c r="C14" s="104"/>
      <c r="D14" s="104"/>
      <c r="E14" s="104"/>
      <c r="F14" s="54">
        <f>F23</f>
        <v>0</v>
      </c>
      <c r="G14" s="55">
        <f>G23</f>
        <v>0</v>
      </c>
    </row>
    <row r="15" spans="1:9" ht="24.95" customHeight="1" thickBot="1">
      <c r="B15" s="102" t="s">
        <v>22</v>
      </c>
      <c r="C15" s="116"/>
      <c r="D15" s="116"/>
      <c r="E15" s="116"/>
      <c r="F15" s="56">
        <f>F13+F14</f>
        <v>0</v>
      </c>
      <c r="G15" s="57">
        <f>G13+G14</f>
        <v>0</v>
      </c>
    </row>
    <row r="16" spans="1:9" ht="24.95" customHeight="1">
      <c r="B16" s="28"/>
      <c r="C16" s="28"/>
      <c r="D16" s="28"/>
      <c r="E16" s="28"/>
      <c r="F16" s="29"/>
      <c r="G16" s="29"/>
    </row>
    <row r="17" spans="1:8" ht="24.95" customHeight="1">
      <c r="A17" s="2" t="s">
        <v>23</v>
      </c>
      <c r="B17" s="110" t="s">
        <v>24</v>
      </c>
      <c r="C17" s="111"/>
      <c r="D17" s="111"/>
      <c r="E17" s="111"/>
      <c r="F17" s="111"/>
      <c r="G17" s="111"/>
      <c r="H17" s="111"/>
    </row>
    <row r="18" spans="1:8" ht="15" customHeight="1" thickBot="1">
      <c r="B18" s="18"/>
      <c r="C18" s="17"/>
      <c r="D18" s="17"/>
      <c r="E18" s="17"/>
      <c r="F18" s="17"/>
      <c r="G18" s="17"/>
      <c r="H18" s="17"/>
    </row>
    <row r="19" spans="1:8" ht="39.950000000000003" customHeight="1" thickBot="1">
      <c r="B19" s="37" t="s">
        <v>25</v>
      </c>
      <c r="C19" s="50" t="s">
        <v>5</v>
      </c>
      <c r="D19" s="31" t="s">
        <v>6</v>
      </c>
      <c r="E19" s="50" t="s">
        <v>7</v>
      </c>
      <c r="F19" s="38" t="s">
        <v>8</v>
      </c>
      <c r="G19" s="32" t="s">
        <v>9</v>
      </c>
      <c r="H19" s="35"/>
    </row>
    <row r="20" spans="1:8" ht="35.1" customHeight="1" thickTop="1" thickBot="1">
      <c r="B20" s="59" t="s">
        <v>26</v>
      </c>
      <c r="C20" s="36" t="s">
        <v>27</v>
      </c>
      <c r="D20" s="76">
        <v>0</v>
      </c>
      <c r="E20" s="62">
        <v>60</v>
      </c>
      <c r="F20" s="41">
        <f>D20*E20</f>
        <v>0</v>
      </c>
      <c r="G20" s="26">
        <f>F20*1.23</f>
        <v>0</v>
      </c>
      <c r="H20" s="25"/>
    </row>
    <row r="21" spans="1:8" ht="45" customHeight="1" thickBot="1">
      <c r="B21" s="60" t="s">
        <v>28</v>
      </c>
      <c r="C21" s="51" t="s">
        <v>29</v>
      </c>
      <c r="D21" s="77">
        <v>0</v>
      </c>
      <c r="E21" s="63">
        <v>550</v>
      </c>
      <c r="F21" s="42">
        <f>D21*E21</f>
        <v>0</v>
      </c>
      <c r="G21" s="27">
        <f>F21*1.23</f>
        <v>0</v>
      </c>
      <c r="H21" s="25"/>
    </row>
    <row r="22" spans="1:8" ht="35.1" customHeight="1" thickBot="1">
      <c r="B22" s="61" t="s">
        <v>30</v>
      </c>
      <c r="C22" s="36" t="s">
        <v>31</v>
      </c>
      <c r="D22" s="78">
        <f>SUM(F28:F33)</f>
        <v>0</v>
      </c>
      <c r="E22" s="62">
        <v>3</v>
      </c>
      <c r="F22" s="42">
        <f>D22*E22</f>
        <v>0</v>
      </c>
      <c r="G22" s="27">
        <f>F22*1.23</f>
        <v>0</v>
      </c>
      <c r="H22" s="25"/>
    </row>
    <row r="23" spans="1:8" ht="24.95" customHeight="1" thickBot="1">
      <c r="B23" s="114" t="s">
        <v>32</v>
      </c>
      <c r="C23" s="115"/>
      <c r="D23" s="115"/>
      <c r="E23" s="115"/>
      <c r="F23" s="90">
        <f>SUM(F20:F22)</f>
        <v>0</v>
      </c>
      <c r="G23" s="91">
        <f>SUM(G20:G22)</f>
        <v>0</v>
      </c>
    </row>
    <row r="24" spans="1:8" ht="24.95" customHeight="1">
      <c r="F24" s="5"/>
      <c r="G24" s="5"/>
    </row>
    <row r="25" spans="1:8" ht="24.95" customHeight="1">
      <c r="A25" s="2" t="s">
        <v>33</v>
      </c>
      <c r="B25" s="110" t="s">
        <v>34</v>
      </c>
      <c r="C25" s="111"/>
      <c r="D25" s="111"/>
      <c r="E25" s="111"/>
      <c r="F25" s="111"/>
      <c r="G25" s="111"/>
      <c r="H25" s="111"/>
    </row>
    <row r="26" spans="1:8" ht="15" customHeight="1" thickBot="1">
      <c r="B26" s="1"/>
    </row>
    <row r="27" spans="1:8" ht="39.950000000000003" customHeight="1" thickBot="1">
      <c r="B27" s="38" t="s">
        <v>35</v>
      </c>
      <c r="C27" s="31" t="s">
        <v>36</v>
      </c>
      <c r="D27" s="31" t="s">
        <v>37</v>
      </c>
      <c r="E27" s="32" t="s">
        <v>38</v>
      </c>
      <c r="F27" s="34" t="s">
        <v>39</v>
      </c>
      <c r="G27" s="32" t="s">
        <v>40</v>
      </c>
      <c r="H27" s="33" t="s">
        <v>41</v>
      </c>
    </row>
    <row r="28" spans="1:8" ht="20.100000000000001" customHeight="1" thickTop="1">
      <c r="B28" s="52"/>
      <c r="C28" s="73"/>
      <c r="D28" s="64"/>
      <c r="E28" s="67">
        <f t="shared" ref="E28:E33" si="2">D28*1.23</f>
        <v>0</v>
      </c>
      <c r="F28" s="70"/>
      <c r="G28" s="67">
        <f t="shared" ref="G28:G33" si="3">F28*1.23</f>
        <v>0</v>
      </c>
      <c r="H28" s="44"/>
    </row>
    <row r="29" spans="1:8" ht="20.100000000000001" customHeight="1">
      <c r="B29" s="53"/>
      <c r="C29" s="74"/>
      <c r="D29" s="65"/>
      <c r="E29" s="68">
        <f t="shared" si="2"/>
        <v>0</v>
      </c>
      <c r="F29" s="71"/>
      <c r="G29" s="68">
        <f t="shared" si="3"/>
        <v>0</v>
      </c>
      <c r="H29" s="10"/>
    </row>
    <row r="30" spans="1:8" ht="20.100000000000001" customHeight="1">
      <c r="B30" s="53"/>
      <c r="C30" s="74"/>
      <c r="D30" s="65"/>
      <c r="E30" s="68">
        <f t="shared" si="2"/>
        <v>0</v>
      </c>
      <c r="F30" s="71"/>
      <c r="G30" s="68">
        <f t="shared" si="3"/>
        <v>0</v>
      </c>
      <c r="H30" s="10"/>
    </row>
    <row r="31" spans="1:8" ht="20.100000000000001" customHeight="1">
      <c r="B31" s="53"/>
      <c r="C31" s="74"/>
      <c r="D31" s="65"/>
      <c r="E31" s="68">
        <f t="shared" si="2"/>
        <v>0</v>
      </c>
      <c r="F31" s="71"/>
      <c r="G31" s="68">
        <f t="shared" si="3"/>
        <v>0</v>
      </c>
      <c r="H31" s="10"/>
    </row>
    <row r="32" spans="1:8" ht="20.100000000000001" customHeight="1">
      <c r="B32" s="4" t="s">
        <v>42</v>
      </c>
      <c r="C32" s="74"/>
      <c r="D32" s="65"/>
      <c r="E32" s="68">
        <f t="shared" si="2"/>
        <v>0</v>
      </c>
      <c r="F32" s="71"/>
      <c r="G32" s="68">
        <f t="shared" si="3"/>
        <v>0</v>
      </c>
      <c r="H32" s="10"/>
    </row>
    <row r="33" spans="1:8" ht="20.100000000000001" customHeight="1" thickBot="1">
      <c r="B33" s="15" t="s">
        <v>43</v>
      </c>
      <c r="C33" s="75"/>
      <c r="D33" s="66"/>
      <c r="E33" s="69">
        <f t="shared" si="2"/>
        <v>0</v>
      </c>
      <c r="F33" s="72"/>
      <c r="G33" s="69">
        <f t="shared" si="3"/>
        <v>0</v>
      </c>
      <c r="H33" s="11"/>
    </row>
    <row r="34" spans="1:8" ht="24.95" customHeight="1"/>
    <row r="35" spans="1:8" ht="24.95" customHeight="1">
      <c r="A35" s="2" t="s">
        <v>44</v>
      </c>
    </row>
    <row r="36" spans="1:8" ht="15" customHeight="1" thickBot="1">
      <c r="B36" s="1"/>
    </row>
    <row r="37" spans="1:8" ht="39.950000000000003" customHeight="1" thickBot="1">
      <c r="B37" s="45" t="s">
        <v>45</v>
      </c>
      <c r="C37" s="38" t="s">
        <v>46</v>
      </c>
      <c r="D37" s="32" t="s">
        <v>47</v>
      </c>
      <c r="E37" s="32" t="s">
        <v>48</v>
      </c>
    </row>
    <row r="38" spans="1:8" ht="21.95" customHeight="1" thickTop="1">
      <c r="B38" s="47" t="s">
        <v>49</v>
      </c>
      <c r="C38" s="81">
        <f>F8</f>
        <v>0</v>
      </c>
      <c r="D38" s="68">
        <f>G8</f>
        <v>0</v>
      </c>
      <c r="E38" s="3" t="s">
        <v>50</v>
      </c>
    </row>
    <row r="39" spans="1:8" ht="21.95" customHeight="1">
      <c r="B39" s="46" t="s">
        <v>51</v>
      </c>
      <c r="C39" s="82">
        <f>F9+F10</f>
        <v>0</v>
      </c>
      <c r="D39" s="67">
        <f>G9+G10</f>
        <v>0</v>
      </c>
      <c r="E39" s="43" t="s">
        <v>52</v>
      </c>
    </row>
    <row r="40" spans="1:8" ht="21.95" customHeight="1" thickBot="1">
      <c r="B40" s="48" t="s">
        <v>53</v>
      </c>
      <c r="C40" s="83">
        <f>F11+F12</f>
        <v>0</v>
      </c>
      <c r="D40" s="84">
        <f>G11+G12</f>
        <v>0</v>
      </c>
      <c r="E40" s="6" t="s">
        <v>52</v>
      </c>
    </row>
    <row r="41" spans="1:8" ht="21.95" customHeight="1" thickBot="1">
      <c r="B41" s="49" t="s">
        <v>54</v>
      </c>
      <c r="C41" s="85">
        <f>SUM(C38:C40)</f>
        <v>0</v>
      </c>
      <c r="D41" s="86">
        <f>SUM(D38:D40)</f>
        <v>0</v>
      </c>
      <c r="E41" s="7"/>
    </row>
    <row r="42" spans="1:8" ht="30" customHeight="1"/>
    <row r="43" spans="1:8" ht="17.45">
      <c r="A43" s="2" t="s">
        <v>55</v>
      </c>
    </row>
    <row r="44" spans="1:8" ht="189.95" customHeight="1">
      <c r="B44" s="99" t="s">
        <v>56</v>
      </c>
      <c r="C44" s="99"/>
      <c r="D44" s="99"/>
      <c r="E44" s="99"/>
      <c r="F44" s="99"/>
      <c r="G44" s="99"/>
      <c r="H44" s="99"/>
    </row>
    <row r="45" spans="1:8" ht="15" customHeight="1"/>
  </sheetData>
  <mergeCells count="11">
    <mergeCell ref="A1:I1"/>
    <mergeCell ref="B5:H5"/>
    <mergeCell ref="B25:H25"/>
    <mergeCell ref="B13:E13"/>
    <mergeCell ref="B23:E23"/>
    <mergeCell ref="B17:H17"/>
    <mergeCell ref="B44:H44"/>
    <mergeCell ref="D12:E12"/>
    <mergeCell ref="B15:E15"/>
    <mergeCell ref="B14:E14"/>
    <mergeCell ref="C3:H3"/>
  </mergeCells>
  <pageMargins left="0.70866141732283472" right="0.70866141732283472" top="0.43307086614173229" bottom="0.43307086614173229" header="0.19685039370078741" footer="0.19685039370078741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23495FA-D8FD-45DF-B7EC-DA0FE8038F0A}">
          <x14:formula1>
            <xm:f>'Typ licencií'!$C$4:$C$6</xm:f>
          </x14:formula1>
          <xm:sqref>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D7A6-0A28-4DDB-AF8E-1E67C3AB7787}">
  <dimension ref="C3:C6"/>
  <sheetViews>
    <sheetView workbookViewId="0">
      <selection activeCell="C6" sqref="C6"/>
    </sheetView>
  </sheetViews>
  <sheetFormatPr defaultRowHeight="14.45"/>
  <sheetData>
    <row r="3" spans="3:3">
      <c r="C3" t="s">
        <v>57</v>
      </c>
    </row>
    <row r="4" spans="3:3">
      <c r="C4" t="s">
        <v>58</v>
      </c>
    </row>
    <row r="5" spans="3:3">
      <c r="C5" t="s">
        <v>59</v>
      </c>
    </row>
    <row r="6" spans="3:3">
      <c r="C6" t="s"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bc86e-de8b-4d6b-be6a-2b97a42ba308" xsi:nil="true"/>
    <lcf76f155ced4ddcb4097134ff3c332f xmlns="2b0caf88-9412-4b41-9f5c-b8ce90e009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A985F06DFF54BB729DFD59509B0F2" ma:contentTypeVersion="14" ma:contentTypeDescription="Umožňuje vytvoriť nový dokument." ma:contentTypeScope="" ma:versionID="8ead87b93ea96c4591228dd0174149e3">
  <xsd:schema xmlns:xsd="http://www.w3.org/2001/XMLSchema" xmlns:xs="http://www.w3.org/2001/XMLSchema" xmlns:p="http://schemas.microsoft.com/office/2006/metadata/properties" xmlns:ns2="2b0caf88-9412-4b41-9f5c-b8ce90e0092a" xmlns:ns3="1a9bc86e-de8b-4d6b-be6a-2b97a42ba308" targetNamespace="http://schemas.microsoft.com/office/2006/metadata/properties" ma:root="true" ma:fieldsID="625ab577e627eb02949d3899d1dc6b38" ns2:_="" ns3:_="">
    <xsd:import namespace="2b0caf88-9412-4b41-9f5c-b8ce90e0092a"/>
    <xsd:import namespace="1a9bc86e-de8b-4d6b-be6a-2b97a42ba30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af88-9412-4b41-9f5c-b8ce90e009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c86e-de8b-4d6b-be6a-2b97a42ba30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4ac2d6-07e8-4138-863a-0ef4130de062}" ma:internalName="TaxCatchAll" ma:showField="CatchAllData" ma:web="1a9bc86e-de8b-4d6b-be6a-2b97a42b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3B4FA-A23D-43CB-A0D4-3761C630B5A5}"/>
</file>

<file path=customXml/itemProps2.xml><?xml version="1.0" encoding="utf-8"?>
<ds:datastoreItem xmlns:ds="http://schemas.openxmlformats.org/officeDocument/2006/customXml" ds:itemID="{F3118E03-9F9E-493E-A4CF-034067990251}"/>
</file>

<file path=customXml/itemProps3.xml><?xml version="1.0" encoding="utf-8"?>
<ds:datastoreItem xmlns:ds="http://schemas.openxmlformats.org/officeDocument/2006/customXml" ds:itemID="{ABE89F52-0CC7-41D8-9C7C-C5F69DA816CD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2022-11-25T12:16:50Z</dcterms:created>
  <dcterms:modified xsi:type="dcterms:W3CDTF">2025-01-21T15:51:32Z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0x0101007DDA985F06DFF54BB729DFD59509B0F2</vt:lpwstr>
  </property>
  <property fmtid="{D5CDD505-2E9C-101B-9397-08002B2CF9AE}" pid="3" name="MediaServiceImageTags">
    <vt:lpwstr/>
  </property>
</Properties>
</file>