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asparikova2746460\Desktop\SMZ 2025\"/>
    </mc:Choice>
  </mc:AlternateContent>
  <bookViews>
    <workbookView xWindow="0" yWindow="0" windowWidth="16170" windowHeight="6030"/>
  </bookViews>
  <sheets>
    <sheet name="Príloha_2" sheetId="1" r:id="rId1"/>
  </sheets>
  <calcPr calcId="162913"/>
</workbook>
</file>

<file path=xl/calcChain.xml><?xml version="1.0" encoding="utf-8"?>
<calcChain xmlns="http://schemas.openxmlformats.org/spreadsheetml/2006/main">
  <c r="F12" i="1" l="1"/>
  <c r="F13" i="1"/>
  <c r="F14" i="1"/>
  <c r="F15" i="1"/>
  <c r="F16" i="1"/>
  <c r="F17" i="1"/>
  <c r="F18" i="1"/>
  <c r="F19" i="1"/>
  <c r="H12" i="1" l="1"/>
  <c r="H13" i="1"/>
  <c r="H14" i="1"/>
  <c r="H15" i="1"/>
  <c r="H16" i="1"/>
  <c r="H17" i="1"/>
  <c r="H18" i="1"/>
  <c r="H19" i="1"/>
  <c r="H11" i="1"/>
  <c r="G12" i="1"/>
  <c r="G13" i="1"/>
  <c r="G14" i="1"/>
  <c r="G15" i="1"/>
  <c r="G16" i="1"/>
  <c r="G17" i="1"/>
  <c r="G18" i="1"/>
  <c r="G19" i="1"/>
  <c r="G11" i="1"/>
  <c r="E12" i="1"/>
  <c r="E13" i="1"/>
  <c r="E14" i="1"/>
  <c r="E15" i="1"/>
  <c r="E16" i="1"/>
  <c r="E17" i="1"/>
  <c r="E18" i="1"/>
  <c r="E19" i="1"/>
  <c r="E11" i="1"/>
  <c r="H20" i="1" l="1"/>
  <c r="G20" i="1"/>
  <c r="F11" i="1"/>
  <c r="F20" i="1" s="1"/>
  <c r="E20" i="1"/>
</calcChain>
</file>

<file path=xl/sharedStrings.xml><?xml version="1.0" encoding="utf-8"?>
<sst xmlns="http://schemas.openxmlformats.org/spreadsheetml/2006/main" count="31" uniqueCount="31">
  <si>
    <t>Príloha 2 k Výzve</t>
  </si>
  <si>
    <t>Verejný obstarávateľ:</t>
  </si>
  <si>
    <t>Dodávateľ:</t>
  </si>
  <si>
    <t>Obchodné meno alebo názov:</t>
  </si>
  <si>
    <t>Adresa alebo sídlo:</t>
  </si>
  <si>
    <t>IČO:</t>
  </si>
  <si>
    <t>P.č.</t>
  </si>
  <si>
    <t>Jednotková cena  (euro) s DPH</t>
  </si>
  <si>
    <t>Celková cena  (euro) bez DPH</t>
  </si>
  <si>
    <t>Výška DPH v euro</t>
  </si>
  <si>
    <t>Celková cena (euro) s DPH</t>
  </si>
  <si>
    <t>V     , dňa</t>
  </si>
  <si>
    <t>meno, priezvisko, podpis oprávnejnej osoby</t>
  </si>
  <si>
    <t>SKR MV SR</t>
  </si>
  <si>
    <t xml:space="preserve">Drieňová 22, 826 04 Bratislava </t>
  </si>
  <si>
    <t>Cena Celkom</t>
  </si>
  <si>
    <t>Miesta poskytnutia:</t>
  </si>
  <si>
    <r>
      <t xml:space="preserve">Jednotková cena (euro) bez DPH </t>
    </r>
    <r>
      <rPr>
        <b/>
        <sz val="12"/>
        <color rgb="FFFF0000"/>
        <rFont val="Arial"/>
        <family val="2"/>
        <charset val="238"/>
      </rPr>
      <t>(vyplní uchádzač)</t>
    </r>
  </si>
  <si>
    <t>Predmet zákazky</t>
  </si>
  <si>
    <t>Logistická základňa pre krízové situácie Rišňovce-objekt Vajnory, Pri starom letisku 10, 831 07 Bratislava</t>
  </si>
  <si>
    <t>počet kusov</t>
  </si>
  <si>
    <t>Akaso EK7000 Pro</t>
  </si>
  <si>
    <t>Niceboy Party Boom 80W</t>
  </si>
  <si>
    <t>Nintendo Switch Lite Hyrule Edition</t>
  </si>
  <si>
    <t xml:space="preserve">Eloop EW40 20000 mAh Wireless + PD (18W+) </t>
  </si>
  <si>
    <t>JBL Clip 5 Black</t>
  </si>
  <si>
    <t xml:space="preserve">JBL Reflect Aero TWS </t>
  </si>
  <si>
    <t>Sony Hi-Res WH-1000XM4</t>
  </si>
  <si>
    <t xml:space="preserve">Samsung Galaxy Tab S9 FE 8 GB / 256 GB </t>
  </si>
  <si>
    <t xml:space="preserve">iPhone 14 128 GB </t>
  </si>
  <si>
    <t>Predmet zákazky: Ceny do okresných, krajských kôl a majstrovstiev Slovenskej republiky Súťaže mladých záchranárov civilnej ochrany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</si>
</sst>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[$-41B]General"/>
    <numFmt numFmtId="165" formatCode="[$-41B]0"/>
    <numFmt numFmtId="166" formatCode="[$-41B]0.00"/>
    <numFmt numFmtId="167" formatCode="&quot; &quot;#,##0.00&quot; &quot;[$€-41B]&quot; &quot;;&quot;-&quot;#,##0.00&quot; &quot;[$€-41B]&quot; &quot;;&quot; -&quot;#&quot; &quot;[$€-41B]&quot; &quot;;&quot; &quot;@&quot; &quot;"/>
    <numFmt numFmtId="168" formatCode="&quot; &quot;#,##0.00&quot; € &quot;;&quot;-&quot;#,##0.00&quot; € &quot;;&quot; -&quot;#&quot; € &quot;;&quot; &quot;@&quot; &quot;"/>
    <numFmt numFmtId="169" formatCode="#,##0.00&quot; &quot;[$€-41B];[Red]&quot;-&quot;#,##0.00&quot; &quot;[$€-41B]"/>
    <numFmt numFmtId="170" formatCode="#,##0.00\ &quot;€&quot;"/>
  </numFmts>
  <fonts count="14" x14ac:knownFonts="1">
    <font>
      <sz val="11"/>
      <color rgb="FF000000"/>
      <name val="Arial"/>
      <family val="2"/>
      <charset val="238"/>
    </font>
    <font>
      <sz val="11"/>
      <color rgb="FF000000"/>
      <name val="Calibri"/>
      <family val="2"/>
      <charset val="238"/>
    </font>
    <font>
      <b/>
      <i/>
      <sz val="16"/>
      <color rgb="FF000000"/>
      <name val="Arial"/>
      <family val="2"/>
      <charset val="238"/>
    </font>
    <font>
      <sz val="10"/>
      <color rgb="FF000000"/>
      <name val="Arial CE"/>
      <charset val="238"/>
    </font>
    <font>
      <sz val="10"/>
      <color rgb="FF000000"/>
      <name val="Arial"/>
      <family val="2"/>
      <charset val="238"/>
    </font>
    <font>
      <b/>
      <i/>
      <u/>
      <sz val="11"/>
      <color rgb="FF000000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color rgb="FF000000"/>
      <name val="Arial"/>
      <family val="2"/>
      <charset val="238"/>
    </font>
    <font>
      <b/>
      <sz val="12"/>
      <color rgb="FF000000"/>
      <name val="Arial"/>
      <family val="2"/>
      <charset val="238"/>
    </font>
    <font>
      <sz val="12"/>
      <color rgb="FFFF0000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12"/>
      <name val="Arial"/>
      <family val="2"/>
      <charset val="238"/>
    </font>
    <font>
      <sz val="14"/>
      <color rgb="FF000000"/>
      <name val="Arial"/>
      <family val="2"/>
      <charset val="238"/>
    </font>
    <font>
      <b/>
      <sz val="14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rgb="FFF2F2F2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rgb="FFFFF2CC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168" fontId="1" fillId="0" borderId="0" applyBorder="0" applyProtection="0"/>
    <xf numFmtId="164" fontId="1" fillId="0" borderId="0" applyBorder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164" fontId="3" fillId="0" borderId="0" applyBorder="0" applyProtection="0"/>
    <xf numFmtId="164" fontId="1" fillId="0" borderId="0" applyBorder="0" applyProtection="0"/>
    <xf numFmtId="164" fontId="1" fillId="0" borderId="0" applyBorder="0" applyProtection="0"/>
    <xf numFmtId="164" fontId="4" fillId="0" borderId="0" applyBorder="0" applyProtection="0"/>
    <xf numFmtId="0" fontId="5" fillId="0" borderId="0" applyNumberFormat="0" applyBorder="0" applyProtection="0"/>
    <xf numFmtId="169" fontId="5" fillId="0" borderId="0" applyBorder="0" applyProtection="0"/>
    <xf numFmtId="164" fontId="4" fillId="0" borderId="0" applyBorder="0" applyProtection="0"/>
  </cellStyleXfs>
  <cellXfs count="52">
    <xf numFmtId="0" fontId="0" fillId="0" borderId="0" xfId="0"/>
    <xf numFmtId="164" fontId="4" fillId="0" borderId="0" xfId="2" applyFont="1" applyFill="1" applyAlignment="1">
      <alignment horizontal="center"/>
    </xf>
    <xf numFmtId="164" fontId="4" fillId="0" borderId="0" xfId="2" applyFont="1" applyFill="1" applyAlignment="1"/>
    <xf numFmtId="164" fontId="6" fillId="0" borderId="0" xfId="2" applyFont="1" applyFill="1" applyAlignment="1"/>
    <xf numFmtId="164" fontId="7" fillId="0" borderId="0" xfId="2" applyFont="1" applyFill="1" applyAlignment="1"/>
    <xf numFmtId="164" fontId="8" fillId="0" borderId="0" xfId="2" applyFont="1" applyFill="1" applyAlignment="1">
      <alignment horizontal="left"/>
    </xf>
    <xf numFmtId="164" fontId="4" fillId="0" borderId="0" xfId="2" applyFont="1" applyFill="1" applyAlignment="1">
      <alignment wrapText="1"/>
    </xf>
    <xf numFmtId="164" fontId="8" fillId="0" borderId="0" xfId="2" applyFont="1" applyFill="1" applyAlignment="1"/>
    <xf numFmtId="164" fontId="7" fillId="0" borderId="0" xfId="2" applyFont="1" applyFill="1" applyAlignment="1">
      <alignment horizontal="left"/>
    </xf>
    <xf numFmtId="165" fontId="7" fillId="0" borderId="0" xfId="2" applyNumberFormat="1" applyFont="1" applyFill="1" applyAlignment="1">
      <alignment wrapText="1"/>
    </xf>
    <xf numFmtId="164" fontId="7" fillId="0" borderId="0" xfId="2" applyFont="1" applyFill="1" applyAlignment="1">
      <alignment vertical="top" wrapText="1"/>
    </xf>
    <xf numFmtId="164" fontId="9" fillId="0" borderId="0" xfId="2" applyFont="1" applyFill="1" applyAlignment="1"/>
    <xf numFmtId="164" fontId="8" fillId="0" borderId="0" xfId="2" applyFont="1" applyFill="1" applyAlignment="1">
      <alignment wrapText="1"/>
    </xf>
    <xf numFmtId="164" fontId="7" fillId="0" borderId="0" xfId="2" applyFont="1" applyFill="1" applyAlignment="1">
      <alignment vertical="center"/>
    </xf>
    <xf numFmtId="164" fontId="4" fillId="0" borderId="0" xfId="2" applyFont="1" applyFill="1" applyAlignment="1">
      <alignment horizontal="center" vertical="center"/>
    </xf>
    <xf numFmtId="167" fontId="7" fillId="0" borderId="0" xfId="2" applyNumberFormat="1" applyFont="1" applyFill="1" applyAlignment="1"/>
    <xf numFmtId="164" fontId="7" fillId="0" borderId="0" xfId="2" applyFont="1" applyFill="1" applyAlignment="1">
      <alignment horizontal="center"/>
    </xf>
    <xf numFmtId="164" fontId="7" fillId="0" borderId="0" xfId="2" applyFont="1" applyFill="1" applyAlignment="1">
      <alignment wrapText="1"/>
    </xf>
    <xf numFmtId="164" fontId="10" fillId="0" borderId="0" xfId="2" applyFont="1" applyFill="1" applyAlignment="1">
      <alignment horizontal="left" vertical="center" wrapText="1"/>
    </xf>
    <xf numFmtId="164" fontId="7" fillId="0" borderId="0" xfId="2" applyFont="1" applyFill="1" applyAlignment="1">
      <alignment horizontal="center" vertical="center"/>
    </xf>
    <xf numFmtId="164" fontId="8" fillId="2" borderId="9" xfId="2" applyFont="1" applyFill="1" applyBorder="1" applyAlignment="1">
      <alignment horizontal="center" vertical="center" wrapText="1"/>
    </xf>
    <xf numFmtId="164" fontId="8" fillId="5" borderId="10" xfId="2" applyFont="1" applyFill="1" applyBorder="1" applyAlignment="1"/>
    <xf numFmtId="164" fontId="8" fillId="5" borderId="11" xfId="2" applyFont="1" applyFill="1" applyBorder="1" applyAlignment="1"/>
    <xf numFmtId="164" fontId="8" fillId="5" borderId="12" xfId="2" applyFont="1" applyFill="1" applyBorder="1" applyAlignment="1"/>
    <xf numFmtId="164" fontId="8" fillId="5" borderId="13" xfId="2" applyFont="1" applyFill="1" applyBorder="1" applyAlignment="1"/>
    <xf numFmtId="164" fontId="8" fillId="5" borderId="0" xfId="2" applyFont="1" applyFill="1" applyBorder="1" applyAlignment="1"/>
    <xf numFmtId="164" fontId="8" fillId="5" borderId="14" xfId="2" applyFont="1" applyFill="1" applyBorder="1" applyAlignment="1"/>
    <xf numFmtId="164" fontId="8" fillId="5" borderId="15" xfId="2" applyFont="1" applyFill="1" applyBorder="1" applyAlignment="1"/>
    <xf numFmtId="164" fontId="8" fillId="5" borderId="16" xfId="2" applyFont="1" applyFill="1" applyBorder="1" applyAlignment="1"/>
    <xf numFmtId="164" fontId="8" fillId="5" borderId="17" xfId="2" applyFont="1" applyFill="1" applyBorder="1" applyAlignment="1"/>
    <xf numFmtId="164" fontId="7" fillId="2" borderId="9" xfId="2" applyFont="1" applyFill="1" applyBorder="1" applyAlignment="1">
      <alignment horizontal="center" vertical="center" wrapText="1"/>
    </xf>
    <xf numFmtId="164" fontId="8" fillId="2" borderId="18" xfId="2" applyFont="1" applyFill="1" applyBorder="1" applyAlignment="1">
      <alignment horizontal="center" vertical="center" wrapText="1"/>
    </xf>
    <xf numFmtId="164" fontId="8" fillId="0" borderId="19" xfId="2" applyFont="1" applyFill="1" applyBorder="1" applyAlignment="1">
      <alignment horizontal="center" vertical="center" wrapText="1"/>
    </xf>
    <xf numFmtId="170" fontId="7" fillId="0" borderId="3" xfId="2" applyNumberFormat="1" applyFont="1" applyFill="1" applyBorder="1" applyAlignment="1">
      <alignment wrapText="1"/>
    </xf>
    <xf numFmtId="170" fontId="8" fillId="0" borderId="3" xfId="2" applyNumberFormat="1" applyFont="1" applyFill="1" applyBorder="1" applyAlignment="1">
      <alignment horizontal="right" vertical="center"/>
    </xf>
    <xf numFmtId="170" fontId="11" fillId="0" borderId="3" xfId="2" applyNumberFormat="1" applyFont="1" applyFill="1" applyBorder="1" applyAlignment="1">
      <alignment horizontal="right" vertical="center"/>
    </xf>
    <xf numFmtId="164" fontId="12" fillId="0" borderId="20" xfId="2" applyFont="1" applyFill="1" applyBorder="1" applyAlignment="1">
      <alignment horizontal="center" vertical="center" wrapText="1"/>
    </xf>
    <xf numFmtId="166" fontId="7" fillId="6" borderId="1" xfId="2" applyNumberFormat="1" applyFont="1" applyFill="1" applyBorder="1" applyAlignment="1">
      <alignment horizontal="left" vertical="center"/>
    </xf>
    <xf numFmtId="164" fontId="8" fillId="7" borderId="9" xfId="2" applyFont="1" applyFill="1" applyBorder="1" applyAlignment="1">
      <alignment horizontal="center" vertical="center" wrapText="1"/>
    </xf>
    <xf numFmtId="170" fontId="7" fillId="4" borderId="3" xfId="2" applyNumberFormat="1" applyFont="1" applyFill="1" applyBorder="1" applyAlignment="1">
      <alignment wrapText="1"/>
    </xf>
    <xf numFmtId="164" fontId="8" fillId="2" borderId="20" xfId="2" applyFont="1" applyFill="1" applyBorder="1" applyAlignment="1">
      <alignment horizontal="center" vertical="center"/>
    </xf>
    <xf numFmtId="164" fontId="8" fillId="2" borderId="21" xfId="2" applyFont="1" applyFill="1" applyBorder="1" applyAlignment="1">
      <alignment horizontal="center" vertical="center"/>
    </xf>
    <xf numFmtId="164" fontId="8" fillId="2" borderId="19" xfId="2" applyFont="1" applyFill="1" applyBorder="1" applyAlignment="1">
      <alignment horizontal="center" vertical="center"/>
    </xf>
    <xf numFmtId="164" fontId="8" fillId="3" borderId="4" xfId="2" applyFont="1" applyFill="1" applyBorder="1" applyAlignment="1">
      <alignment horizontal="center" wrapText="1"/>
    </xf>
    <xf numFmtId="164" fontId="8" fillId="3" borderId="5" xfId="2" applyFont="1" applyFill="1" applyBorder="1" applyAlignment="1">
      <alignment horizontal="center" wrapText="1"/>
    </xf>
    <xf numFmtId="164" fontId="8" fillId="3" borderId="8" xfId="2" applyFont="1" applyFill="1" applyBorder="1" applyAlignment="1">
      <alignment horizontal="center" wrapText="1"/>
    </xf>
    <xf numFmtId="164" fontId="8" fillId="4" borderId="0" xfId="2" applyFont="1" applyFill="1" applyAlignment="1">
      <alignment horizontal="center" vertical="center" wrapText="1"/>
    </xf>
    <xf numFmtId="164" fontId="8" fillId="0" borderId="6" xfId="2" applyFont="1" applyFill="1" applyBorder="1" applyAlignment="1">
      <alignment horizontal="left" vertical="center" wrapText="1"/>
    </xf>
    <xf numFmtId="164" fontId="8" fillId="0" borderId="2" xfId="2" applyFont="1" applyFill="1" applyBorder="1" applyAlignment="1">
      <alignment horizontal="left" vertical="center" wrapText="1"/>
    </xf>
    <xf numFmtId="164" fontId="8" fillId="0" borderId="7" xfId="2" applyFont="1" applyFill="1" applyBorder="1" applyAlignment="1">
      <alignment horizontal="left" vertical="center" wrapText="1"/>
    </xf>
    <xf numFmtId="0" fontId="13" fillId="0" borderId="3" xfId="0" applyFont="1" applyBorder="1" applyAlignment="1">
      <alignment vertical="center" wrapText="1"/>
    </xf>
    <xf numFmtId="0" fontId="13" fillId="0" borderId="3" xfId="0" applyFont="1" applyBorder="1" applyAlignment="1">
      <alignment horizontal="justify" vertical="center" wrapText="1"/>
    </xf>
  </cellXfs>
  <cellStyles count="12">
    <cellStyle name="Excel Built-in Currency" xfId="1"/>
    <cellStyle name="Excel Built-in Normal" xfId="2"/>
    <cellStyle name="Heading" xfId="3"/>
    <cellStyle name="Heading1" xfId="4"/>
    <cellStyle name="Normal 2" xfId="8"/>
    <cellStyle name="Normálna" xfId="0" builtinId="0" customBuiltin="1"/>
    <cellStyle name="normálne 2" xfId="5"/>
    <cellStyle name="Normálne 3" xfId="6"/>
    <cellStyle name="Normálne 3 2" xfId="7"/>
    <cellStyle name="Result" xfId="9"/>
    <cellStyle name="Result2" xfId="10"/>
    <cellStyle name="Standard_parts_master_2008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G24"/>
  <sheetViews>
    <sheetView tabSelected="1" topLeftCell="A2" zoomScale="65" zoomScaleNormal="65" workbookViewId="0">
      <selection activeCell="R10" sqref="R10"/>
    </sheetView>
  </sheetViews>
  <sheetFormatPr defaultRowHeight="34.5" customHeight="1" x14ac:dyDescent="0.2"/>
  <cols>
    <col min="1" max="1" width="7.875" style="14" customWidth="1"/>
    <col min="2" max="2" width="71.125" style="6" customWidth="1"/>
    <col min="3" max="3" width="13.875" style="1" customWidth="1"/>
    <col min="4" max="4" width="18" style="2" bestFit="1" customWidth="1"/>
    <col min="5" max="5" width="20.375" style="2" customWidth="1"/>
    <col min="6" max="6" width="25.375" style="2" bestFit="1" customWidth="1"/>
    <col min="7" max="7" width="18.75" style="3" bestFit="1" customWidth="1"/>
    <col min="8" max="8" width="18.375" style="2" customWidth="1"/>
    <col min="9" max="1021" width="8.5" style="2" customWidth="1"/>
    <col min="1022" max="1022" width="9" customWidth="1"/>
  </cols>
  <sheetData>
    <row r="1" spans="1:8" ht="24.95" customHeight="1" x14ac:dyDescent="0.25">
      <c r="A1" s="7" t="s">
        <v>0</v>
      </c>
      <c r="B1" s="17"/>
      <c r="C1" s="21" t="s">
        <v>2</v>
      </c>
      <c r="D1" s="22"/>
      <c r="E1" s="22"/>
      <c r="F1" s="22"/>
      <c r="G1" s="22"/>
      <c r="H1" s="23"/>
    </row>
    <row r="2" spans="1:8" ht="24.95" customHeight="1" x14ac:dyDescent="0.25">
      <c r="A2" s="5" t="s">
        <v>1</v>
      </c>
      <c r="B2" s="17"/>
      <c r="C2" s="24" t="s">
        <v>3</v>
      </c>
      <c r="D2" s="25"/>
      <c r="E2" s="25"/>
      <c r="F2" s="25"/>
      <c r="G2" s="25"/>
      <c r="H2" s="26"/>
    </row>
    <row r="3" spans="1:8" ht="24.95" customHeight="1" x14ac:dyDescent="0.25">
      <c r="A3" s="8" t="s">
        <v>13</v>
      </c>
      <c r="B3" s="17"/>
      <c r="C3" s="24" t="s">
        <v>4</v>
      </c>
      <c r="D3" s="25"/>
      <c r="E3" s="25"/>
      <c r="F3" s="25"/>
      <c r="G3" s="25"/>
      <c r="H3" s="26"/>
    </row>
    <row r="4" spans="1:8" ht="24.95" customHeight="1" x14ac:dyDescent="0.25">
      <c r="A4" s="8" t="s">
        <v>14</v>
      </c>
      <c r="B4" s="17"/>
      <c r="C4" s="24" t="s">
        <v>5</v>
      </c>
      <c r="D4" s="25"/>
      <c r="E4" s="25"/>
      <c r="F4" s="25"/>
      <c r="G4" s="25"/>
      <c r="H4" s="26"/>
    </row>
    <row r="5" spans="1:8" ht="24.95" customHeight="1" thickBot="1" x14ac:dyDescent="0.3">
      <c r="A5" s="4"/>
      <c r="B5" s="17"/>
      <c r="C5" s="27"/>
      <c r="D5" s="28"/>
      <c r="E5" s="28"/>
      <c r="F5" s="28"/>
      <c r="G5" s="28"/>
      <c r="H5" s="29"/>
    </row>
    <row r="6" spans="1:8" s="10" customFormat="1" ht="50.25" customHeight="1" x14ac:dyDescent="0.2">
      <c r="A6" s="46" t="s">
        <v>30</v>
      </c>
      <c r="B6" s="46"/>
      <c r="F6" s="4"/>
      <c r="G6" s="11"/>
      <c r="H6" s="4"/>
    </row>
    <row r="7" spans="1:8" s="10" customFormat="1" ht="24.6" customHeight="1" x14ac:dyDescent="0.25">
      <c r="A7" s="5"/>
      <c r="B7" s="9"/>
      <c r="F7" s="4"/>
      <c r="G7" s="11"/>
      <c r="H7" s="4"/>
    </row>
    <row r="8" spans="1:8" s="12" customFormat="1" ht="16.5" customHeight="1" x14ac:dyDescent="0.25">
      <c r="A8" s="43" t="s">
        <v>16</v>
      </c>
      <c r="B8" s="44"/>
      <c r="C8" s="44"/>
      <c r="D8" s="44"/>
      <c r="E8" s="44"/>
      <c r="F8" s="45"/>
      <c r="G8" s="11"/>
      <c r="H8" s="4"/>
    </row>
    <row r="9" spans="1:8" s="12" customFormat="1" ht="26.25" customHeight="1" x14ac:dyDescent="0.25">
      <c r="A9" s="47" t="s">
        <v>19</v>
      </c>
      <c r="B9" s="48"/>
      <c r="C9" s="48"/>
      <c r="D9" s="48"/>
      <c r="E9" s="48"/>
      <c r="F9" s="49"/>
      <c r="G9" s="18"/>
    </row>
    <row r="10" spans="1:8" s="10" customFormat="1" ht="129" customHeight="1" x14ac:dyDescent="0.2">
      <c r="A10" s="30" t="s">
        <v>6</v>
      </c>
      <c r="B10" s="20" t="s">
        <v>18</v>
      </c>
      <c r="C10" s="20" t="s">
        <v>20</v>
      </c>
      <c r="D10" s="38" t="s">
        <v>17</v>
      </c>
      <c r="E10" s="20" t="s">
        <v>7</v>
      </c>
      <c r="F10" s="20" t="s">
        <v>8</v>
      </c>
      <c r="G10" s="31" t="s">
        <v>9</v>
      </c>
      <c r="H10" s="31" t="s">
        <v>10</v>
      </c>
    </row>
    <row r="11" spans="1:8" s="10" customFormat="1" ht="54.75" customHeight="1" x14ac:dyDescent="0.2">
      <c r="A11" s="36">
        <v>1</v>
      </c>
      <c r="B11" s="50" t="s">
        <v>24</v>
      </c>
      <c r="C11" s="32">
        <v>288</v>
      </c>
      <c r="D11" s="39"/>
      <c r="E11" s="33">
        <f>D11*1.23</f>
        <v>0</v>
      </c>
      <c r="F11" s="33">
        <f>C11*D11</f>
        <v>0</v>
      </c>
      <c r="G11" s="33">
        <f>D11*0.23*C11</f>
        <v>0</v>
      </c>
      <c r="H11" s="33">
        <f>D11*C11*1.23</f>
        <v>0</v>
      </c>
    </row>
    <row r="12" spans="1:8" s="10" customFormat="1" ht="51" customHeight="1" x14ac:dyDescent="0.2">
      <c r="A12" s="36">
        <v>2</v>
      </c>
      <c r="B12" s="50" t="s">
        <v>25</v>
      </c>
      <c r="C12" s="32">
        <v>288</v>
      </c>
      <c r="D12" s="39"/>
      <c r="E12" s="33">
        <f t="shared" ref="E12:E19" si="0">D12*1.23</f>
        <v>0</v>
      </c>
      <c r="F12" s="33">
        <f t="shared" ref="F12:F19" si="1">C12*D12</f>
        <v>0</v>
      </c>
      <c r="G12" s="33">
        <f t="shared" ref="G12:G19" si="2">D12*0.23*C12</f>
        <v>0</v>
      </c>
      <c r="H12" s="33">
        <f t="shared" ref="H12:H19" si="3">D12*C12*1.23</f>
        <v>0</v>
      </c>
    </row>
    <row r="13" spans="1:8" s="10" customFormat="1" ht="51" customHeight="1" x14ac:dyDescent="0.2">
      <c r="A13" s="36">
        <v>3</v>
      </c>
      <c r="B13" s="50" t="s">
        <v>21</v>
      </c>
      <c r="C13" s="32">
        <v>288</v>
      </c>
      <c r="D13" s="39"/>
      <c r="E13" s="33">
        <f t="shared" si="0"/>
        <v>0</v>
      </c>
      <c r="F13" s="33">
        <f t="shared" si="1"/>
        <v>0</v>
      </c>
      <c r="G13" s="33">
        <f t="shared" si="2"/>
        <v>0</v>
      </c>
      <c r="H13" s="33">
        <f t="shared" si="3"/>
        <v>0</v>
      </c>
    </row>
    <row r="14" spans="1:8" s="10" customFormat="1" ht="51" customHeight="1" x14ac:dyDescent="0.2">
      <c r="A14" s="36">
        <v>4</v>
      </c>
      <c r="B14" s="50" t="s">
        <v>22</v>
      </c>
      <c r="C14" s="32">
        <v>32</v>
      </c>
      <c r="D14" s="39"/>
      <c r="E14" s="33">
        <f t="shared" si="0"/>
        <v>0</v>
      </c>
      <c r="F14" s="33">
        <f t="shared" si="1"/>
        <v>0</v>
      </c>
      <c r="G14" s="33">
        <f t="shared" si="2"/>
        <v>0</v>
      </c>
      <c r="H14" s="33">
        <f t="shared" si="3"/>
        <v>0</v>
      </c>
    </row>
    <row r="15" spans="1:8" s="10" customFormat="1" ht="51" customHeight="1" x14ac:dyDescent="0.2">
      <c r="A15" s="36">
        <v>5</v>
      </c>
      <c r="B15" s="50" t="s">
        <v>26</v>
      </c>
      <c r="C15" s="32">
        <v>32</v>
      </c>
      <c r="D15" s="39"/>
      <c r="E15" s="33">
        <f t="shared" si="0"/>
        <v>0</v>
      </c>
      <c r="F15" s="33">
        <f t="shared" si="1"/>
        <v>0</v>
      </c>
      <c r="G15" s="33">
        <f t="shared" si="2"/>
        <v>0</v>
      </c>
      <c r="H15" s="33">
        <f t="shared" si="3"/>
        <v>0</v>
      </c>
    </row>
    <row r="16" spans="1:8" s="10" customFormat="1" ht="51" customHeight="1" x14ac:dyDescent="0.2">
      <c r="A16" s="36">
        <v>6</v>
      </c>
      <c r="B16" s="51" t="s">
        <v>23</v>
      </c>
      <c r="C16" s="32">
        <v>32</v>
      </c>
      <c r="D16" s="39"/>
      <c r="E16" s="33">
        <f t="shared" si="0"/>
        <v>0</v>
      </c>
      <c r="F16" s="33">
        <f t="shared" si="1"/>
        <v>0</v>
      </c>
      <c r="G16" s="33">
        <f t="shared" si="2"/>
        <v>0</v>
      </c>
      <c r="H16" s="33">
        <f t="shared" si="3"/>
        <v>0</v>
      </c>
    </row>
    <row r="17" spans="1:8" s="10" customFormat="1" ht="51" customHeight="1" x14ac:dyDescent="0.2">
      <c r="A17" s="36">
        <v>7</v>
      </c>
      <c r="B17" s="50" t="s">
        <v>27</v>
      </c>
      <c r="C17" s="32">
        <v>4</v>
      </c>
      <c r="D17" s="39"/>
      <c r="E17" s="33">
        <f t="shared" si="0"/>
        <v>0</v>
      </c>
      <c r="F17" s="33">
        <f t="shared" si="1"/>
        <v>0</v>
      </c>
      <c r="G17" s="33">
        <f t="shared" si="2"/>
        <v>0</v>
      </c>
      <c r="H17" s="33">
        <f t="shared" si="3"/>
        <v>0</v>
      </c>
    </row>
    <row r="18" spans="1:8" s="10" customFormat="1" ht="51" customHeight="1" x14ac:dyDescent="0.2">
      <c r="A18" s="36">
        <v>8</v>
      </c>
      <c r="B18" s="50" t="s">
        <v>28</v>
      </c>
      <c r="C18" s="32">
        <v>4</v>
      </c>
      <c r="D18" s="39"/>
      <c r="E18" s="33">
        <f t="shared" si="0"/>
        <v>0</v>
      </c>
      <c r="F18" s="33">
        <f t="shared" si="1"/>
        <v>0</v>
      </c>
      <c r="G18" s="33">
        <f t="shared" si="2"/>
        <v>0</v>
      </c>
      <c r="H18" s="33">
        <f t="shared" si="3"/>
        <v>0</v>
      </c>
    </row>
    <row r="19" spans="1:8" s="10" customFormat="1" ht="51" customHeight="1" x14ac:dyDescent="0.2">
      <c r="A19" s="36">
        <v>9</v>
      </c>
      <c r="B19" s="50" t="s">
        <v>29</v>
      </c>
      <c r="C19" s="32">
        <v>4</v>
      </c>
      <c r="D19" s="39"/>
      <c r="E19" s="33">
        <f t="shared" si="0"/>
        <v>0</v>
      </c>
      <c r="F19" s="33">
        <f t="shared" si="1"/>
        <v>0</v>
      </c>
      <c r="G19" s="33">
        <f t="shared" si="2"/>
        <v>0</v>
      </c>
      <c r="H19" s="33">
        <f t="shared" si="3"/>
        <v>0</v>
      </c>
    </row>
    <row r="20" spans="1:8" s="13" customFormat="1" ht="56.25" customHeight="1" x14ac:dyDescent="0.2">
      <c r="A20" s="40" t="s">
        <v>15</v>
      </c>
      <c r="B20" s="41"/>
      <c r="C20" s="41"/>
      <c r="D20" s="42"/>
      <c r="E20" s="34">
        <f>SUM(E11:E19)</f>
        <v>0</v>
      </c>
      <c r="F20" s="34">
        <f>SUM(F11:F19)</f>
        <v>0</v>
      </c>
      <c r="G20" s="35">
        <f>SUM(G11:G19)</f>
        <v>0</v>
      </c>
      <c r="H20" s="34">
        <f>SUM(H11:H19)</f>
        <v>0</v>
      </c>
    </row>
    <row r="21" spans="1:8" ht="15" x14ac:dyDescent="0.2">
      <c r="A21" s="19"/>
      <c r="B21" s="17"/>
      <c r="C21" s="16"/>
      <c r="D21" s="4"/>
      <c r="E21" s="4"/>
      <c r="F21" s="4"/>
      <c r="G21" s="11"/>
      <c r="H21" s="4"/>
    </row>
    <row r="22" spans="1:8" ht="15" x14ac:dyDescent="0.2">
      <c r="A22" s="19"/>
      <c r="B22" s="17"/>
      <c r="C22" s="16"/>
      <c r="D22" s="4"/>
      <c r="E22" s="4"/>
      <c r="F22" s="4"/>
      <c r="G22" s="11"/>
      <c r="H22" s="4"/>
    </row>
    <row r="23" spans="1:8" ht="34.5" customHeight="1" x14ac:dyDescent="0.2">
      <c r="A23" s="19"/>
      <c r="B23" s="37" t="s">
        <v>11</v>
      </c>
      <c r="C23" s="16"/>
      <c r="D23" s="4"/>
      <c r="E23" s="4"/>
      <c r="F23" s="4"/>
      <c r="G23" s="15"/>
      <c r="H23" s="4"/>
    </row>
    <row r="24" spans="1:8" ht="34.5" customHeight="1" x14ac:dyDescent="0.2">
      <c r="A24" s="19"/>
      <c r="B24" s="37" t="s">
        <v>12</v>
      </c>
      <c r="C24" s="16"/>
      <c r="D24" s="4"/>
      <c r="E24" s="4"/>
      <c r="F24" s="4"/>
      <c r="G24" s="11"/>
      <c r="H24" s="4"/>
    </row>
  </sheetData>
  <mergeCells count="4">
    <mergeCell ref="A20:D20"/>
    <mergeCell ref="A8:F8"/>
    <mergeCell ref="A6:B6"/>
    <mergeCell ref="A9:F9"/>
  </mergeCells>
  <pageMargins left="0.70826771653543308" right="0.70826771653543308" top="1.1417322834645671" bottom="1.1417322834645671" header="0.74803149606299213" footer="0.74803149606299213"/>
  <pageSetup paperSize="9" scale="2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Príloha_2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Mgr. Ondrej Tkáč</dc:creator>
  <cp:lastModifiedBy>Lucia Gašparíková</cp:lastModifiedBy>
  <cp:lastPrinted>2024-05-17T07:39:55Z</cp:lastPrinted>
  <dcterms:created xsi:type="dcterms:W3CDTF">2022-09-29T11:34:46Z</dcterms:created>
  <dcterms:modified xsi:type="dcterms:W3CDTF">2024-12-27T13:07:20Z</dcterms:modified>
</cp:coreProperties>
</file>