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SA220PLUS\public\2023_Projekty\10_BBSK\(5)_FINALNA_VERZIA\DSP_DRS_Final 240108 Povolenie\DWG\H_Celkove naklady stavby\"/>
    </mc:Choice>
  </mc:AlternateContent>
  <xr:revisionPtr revIDLastSave="0" documentId="13_ncr:1_{90D9B4D5-3C38-477E-9B0B-494D3532949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árok 1" sheetId="6" r:id="rId1"/>
  </sheets>
  <definedNames>
    <definedName name="_xlnm.Print_Area" localSheetId="0">'Hárok 1'!$A$1:$F$42</definedName>
  </definedNames>
  <calcPr calcId="181029"/>
</workbook>
</file>

<file path=xl/calcChain.xml><?xml version="1.0" encoding="utf-8"?>
<calcChain xmlns="http://schemas.openxmlformats.org/spreadsheetml/2006/main">
  <c r="F16" i="6" l="1"/>
  <c r="F14" i="6"/>
  <c r="F13" i="6"/>
  <c r="F9" i="6"/>
  <c r="F15" i="6"/>
  <c r="F25" i="6"/>
  <c r="F24" i="6"/>
  <c r="F10" i="6" l="1"/>
  <c r="F17" i="6"/>
  <c r="F18" i="6"/>
  <c r="F19" i="6"/>
  <c r="F22" i="6" l="1"/>
  <c r="F23" i="6"/>
  <c r="F26" i="6"/>
  <c r="F27" i="6"/>
  <c r="F21" i="6"/>
  <c r="F8" i="6"/>
  <c r="F28" i="6" l="1"/>
</calcChain>
</file>

<file path=xl/sharedStrings.xml><?xml version="1.0" encoding="utf-8"?>
<sst xmlns="http://schemas.openxmlformats.org/spreadsheetml/2006/main" count="64" uniqueCount="51">
  <si>
    <t>popis</t>
  </si>
  <si>
    <t xml:space="preserve">p.č. </t>
  </si>
  <si>
    <t>STAVBA</t>
  </si>
  <si>
    <t>PROFESIA</t>
  </si>
  <si>
    <t xml:space="preserve">INVESTOR </t>
  </si>
  <si>
    <t>Zodpovedný projektant</t>
  </si>
  <si>
    <t>NÁVRH TECHNOLÓGIE BOL VYPRACOVANÝ NA ZÁKLADE PLATNÝCH NORIEM A PREDPISOV.
NAPROJEKTOVANÁ TECHNOLÓGIA MOŽE BYŤ NAHRADENÁ VÝLUČNE S TECHNOLÓGIOU S  EKVILANETNÝMI PARAMETRAMI S PÍSOMNÝM SÚHLASOM PROJEKTANTA.
V PRÍPADE PORUŠENIA TEJTO ZÁSADY PROJEKTANT NERUČÍ ZA FUNKČNOSŤ A EFEKTÍVNOŠT SYSTÉMU</t>
  </si>
  <si>
    <t>Podpis:</t>
  </si>
  <si>
    <t xml:space="preserve">Zodp. projektant:                                                         Vypracoval: </t>
  </si>
  <si>
    <t>m3</t>
  </si>
  <si>
    <t>J.</t>
  </si>
  <si>
    <t>CELKOM BEZ DPH (€)</t>
  </si>
  <si>
    <r>
      <rPr>
        <b/>
        <sz val="10"/>
        <color theme="1"/>
        <rFont val="Arial"/>
        <family val="2"/>
        <charset val="238"/>
      </rPr>
      <t>i5 projekt s.r.o</t>
    </r>
    <r>
      <rPr>
        <sz val="10"/>
        <color theme="1"/>
        <rFont val="Arial"/>
        <family val="2"/>
        <charset val="238"/>
      </rPr>
      <t>.
Dunajská 1060/31; 931 01 Šamorín</t>
    </r>
  </si>
  <si>
    <t>PROFESIONALITA V OBLASTI ENERGETIKY A TECHNIKY PROSTREDIA BUDOV</t>
  </si>
  <si>
    <t xml:space="preserve">Projektant                                                        </t>
  </si>
  <si>
    <t xml:space="preserve">Podpis:                                                           </t>
  </si>
  <si>
    <t>bm</t>
  </si>
  <si>
    <t>Výkopové práce, skladovanie zemy na vlastnom pozemku</t>
  </si>
  <si>
    <t>Pieskový obsyp</t>
  </si>
  <si>
    <t>Betónový základ pod šachty, spevnenie</t>
  </si>
  <si>
    <t xml:space="preserve">Presun hmôt </t>
  </si>
  <si>
    <t>Montáž systému</t>
  </si>
  <si>
    <t>Odvoz odpadu po realizácii</t>
  </si>
  <si>
    <t>Skúška tesnosti kanalizácie</t>
  </si>
  <si>
    <t>kpl</t>
  </si>
  <si>
    <t>Ostatné</t>
  </si>
  <si>
    <t>Tesniaci materiál , montážne mazivo na kanalizáciu</t>
  </si>
  <si>
    <t>Tlaková skúška vodovodu</t>
  </si>
  <si>
    <t>Prepláchnutie a dezinfekcia vodovodného potrubia</t>
  </si>
  <si>
    <t>Ing. Imrich Sánka, PhD.</t>
  </si>
  <si>
    <t xml:space="preserve">Objekty </t>
  </si>
  <si>
    <t>Banskobystrický samosprávny kraj
Námestie SNP 23/23, 974 01 Banská Bystrica</t>
  </si>
  <si>
    <t>REKONŠTRUKCIA ADMINISTRATÍVNEJ BUDOVY KOMENSKÉHO ULICA - ÚRAD BBSK</t>
  </si>
  <si>
    <t>MIESTO STAVBY</t>
  </si>
  <si>
    <t>k.ú. Banská Bystrica, s.č. 837/12, p.č. KN/C - 1909/1</t>
  </si>
  <si>
    <t>MONŽSTVO</t>
  </si>
  <si>
    <t>JEDN. CENA BEZ DPH</t>
  </si>
  <si>
    <t>CELK. CENA BEZ DPH</t>
  </si>
  <si>
    <t>SO-04 VODOVODNÁ PRÍPOJKA A AREÁLOVÝ ROZVOD VODY, KANALIZAČNÁ PRÍPOJKA A AREÁLOVÝ ROZVOD SPLAŠKOVEJ KANALIZÁCIE</t>
  </si>
  <si>
    <t>1. AREÁLOVÁ SPLAŠKOVÁ KANALIZÁCIA</t>
  </si>
  <si>
    <t>Navrhovaná areálová splašková kanalizácia PVC-KG DN125</t>
  </si>
  <si>
    <t>Navrhovaná areálová splašková kanalizácia PVC-KG DN160</t>
  </si>
  <si>
    <t>Vodovodné potrubie HDPE DN65</t>
  </si>
  <si>
    <t>Vodomerná šachta s vodomernou zostavou DN65</t>
  </si>
  <si>
    <t>Nadzemný požiarný hydrant DN100 s orientačným stlpikom</t>
  </si>
  <si>
    <t>Navrhovaná revízna kanalizačná šachta DN600</t>
  </si>
  <si>
    <t>ks</t>
  </si>
  <si>
    <t>Rekonštrukcia jestvujúcej vodovodnej prípojky</t>
  </si>
  <si>
    <t>Bc.Márk Németh</t>
  </si>
  <si>
    <t>ING. ZOLTÁN FARKAŠ                                  BC.MÁRK NÉMETH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</si>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</sst>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EUR&quot;"/>
    <numFmt numFmtId="165" formatCode="0.0"/>
  </numFmts>
  <fonts count="15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2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0" fontId="4" fillId="2" borderId="0" xfId="0" applyFont="1" applyFill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10" fillId="0" borderId="0" xfId="0" applyFont="1"/>
    <xf numFmtId="0" fontId="2" fillId="0" borderId="4" xfId="0" applyFont="1" applyBorder="1" applyAlignment="1">
      <alignment vertical="center" wrapText="1"/>
    </xf>
    <xf numFmtId="0" fontId="8" fillId="0" borderId="0" xfId="0" applyFont="1"/>
    <xf numFmtId="0" fontId="2" fillId="0" borderId="0" xfId="0" applyFont="1" applyAlignment="1">
      <alignment vertical="center" wrapText="1"/>
    </xf>
    <xf numFmtId="0" fontId="1" fillId="2" borderId="19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2" fontId="1" fillId="2" borderId="17" xfId="0" applyNumberFormat="1" applyFont="1" applyFill="1" applyBorder="1" applyAlignment="1">
      <alignment horizontal="center" vertical="center" wrapText="1"/>
    </xf>
    <xf numFmtId="2" fontId="4" fillId="0" borderId="0" xfId="0" applyNumberFormat="1" applyFont="1"/>
    <xf numFmtId="2" fontId="4" fillId="2" borderId="0" xfId="0" applyNumberFormat="1" applyFont="1" applyFill="1"/>
    <xf numFmtId="2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2" fontId="2" fillId="0" borderId="26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2" fontId="2" fillId="0" borderId="17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64" fontId="14" fillId="0" borderId="5" xfId="0" applyNumberFormat="1" applyFont="1" applyBorder="1" applyAlignment="1">
      <alignment horizontal="center" vertical="center"/>
    </xf>
    <xf numFmtId="164" fontId="14" fillId="0" borderId="15" xfId="0" applyNumberFormat="1" applyFont="1" applyBorder="1" applyAlignment="1">
      <alignment horizontal="center" vertical="center"/>
    </xf>
    <xf numFmtId="164" fontId="14" fillId="0" borderId="20" xfId="0" applyNumberFormat="1" applyFont="1" applyBorder="1" applyAlignment="1">
      <alignment horizontal="center" vertical="center" wrapText="1"/>
    </xf>
    <xf numFmtId="164" fontId="14" fillId="0" borderId="14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1" fillId="2" borderId="30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wrapText="1"/>
    </xf>
    <xf numFmtId="2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wrapText="1"/>
    </xf>
    <xf numFmtId="0" fontId="2" fillId="3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wrapText="1"/>
    </xf>
    <xf numFmtId="0" fontId="8" fillId="3" borderId="22" xfId="0" applyFont="1" applyFill="1" applyBorder="1" applyAlignment="1">
      <alignment wrapText="1"/>
    </xf>
    <xf numFmtId="2" fontId="8" fillId="3" borderId="22" xfId="0" applyNumberFormat="1" applyFont="1" applyFill="1" applyBorder="1" applyAlignment="1">
      <alignment horizontal="center" vertical="center"/>
    </xf>
    <xf numFmtId="164" fontId="12" fillId="0" borderId="7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164" fontId="6" fillId="0" borderId="30" xfId="0" applyNumberFormat="1" applyFont="1" applyBorder="1" applyAlignment="1">
      <alignment horizontal="center" vertical="center" wrapText="1"/>
    </xf>
    <xf numFmtId="164" fontId="6" fillId="0" borderId="31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27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3" borderId="23" xfId="0" applyFont="1" applyFill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272415</xdr:colOff>
      <xdr:row>0</xdr:row>
      <xdr:rowOff>291465</xdr:rowOff>
    </xdr:from>
    <xdr:to>
      <xdr:col>5</xdr:col>
      <xdr:colOff>455589</xdr:colOff>
      <xdr:row>1</xdr:row>
      <xdr:rowOff>135162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B1820484-34AE-4110-B4DC-3F49BB411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7435" y="291465"/>
          <a:ext cx="2400594" cy="6552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C42"/>
  <sheetViews>
    <sheetView tabSelected="1" view="pageBreakPreview" topLeftCell="A7" zoomScaleNormal="100" zoomScaleSheetLayoutView="100" workbookViewId="0">
      <selection activeCell="B14" sqref="B14"/>
    </sheetView>
  </sheetViews>
  <sheetFormatPr defaultColWidth="8.85546875" defaultRowHeight="14.25" x14ac:dyDescent="0.2"/>
  <cols>
    <col min="1" max="1" width="10.28515625" style="2" customWidth="1"/>
    <col min="2" max="2" width="75.28515625" style="3" customWidth="1"/>
    <col min="3" max="3" width="14.5703125" style="4" customWidth="1"/>
    <col min="4" max="4" width="7.7109375" style="4" customWidth="1"/>
    <col min="5" max="5" width="10.140625" style="4" customWidth="1"/>
    <col min="6" max="6" width="11.7109375" style="2" customWidth="1"/>
    <col min="7" max="16384" width="8.85546875" style="1"/>
  </cols>
  <sheetData>
    <row r="1" spans="1:211" ht="64.900000000000006" customHeight="1" thickBot="1" x14ac:dyDescent="0.25">
      <c r="A1" s="83" t="s">
        <v>50</v>
      </c>
      <c r="B1" s="84"/>
      <c r="C1" s="85"/>
      <c r="D1" s="86"/>
      <c r="E1" s="86"/>
      <c r="F1" s="87"/>
    </row>
    <row r="2" spans="1:211" ht="25.9" customHeight="1" x14ac:dyDescent="0.2">
      <c r="A2" s="45" t="s">
        <v>4</v>
      </c>
      <c r="B2" s="43" t="s">
        <v>31</v>
      </c>
      <c r="C2" s="88"/>
      <c r="D2" s="89"/>
      <c r="E2" s="89"/>
      <c r="F2" s="90"/>
    </row>
    <row r="3" spans="1:211" ht="28.15" customHeight="1" x14ac:dyDescent="0.2">
      <c r="A3" s="46" t="s">
        <v>2</v>
      </c>
      <c r="B3" s="44" t="s">
        <v>32</v>
      </c>
      <c r="C3" s="77" t="s">
        <v>12</v>
      </c>
      <c r="D3" s="78"/>
      <c r="E3" s="78"/>
      <c r="F3" s="79"/>
    </row>
    <row r="4" spans="1:211" ht="37.15" customHeight="1" thickBot="1" x14ac:dyDescent="0.25">
      <c r="A4" s="47" t="s">
        <v>33</v>
      </c>
      <c r="B4" s="48" t="s">
        <v>34</v>
      </c>
      <c r="C4" s="71" t="s">
        <v>13</v>
      </c>
      <c r="D4" s="72"/>
      <c r="E4" s="72"/>
      <c r="F4" s="73"/>
    </row>
    <row r="5" spans="1:211" ht="25.15" customHeight="1" x14ac:dyDescent="0.2">
      <c r="A5" s="9" t="s">
        <v>3</v>
      </c>
      <c r="B5" s="61" t="s">
        <v>38</v>
      </c>
      <c r="C5" s="49" t="s">
        <v>8</v>
      </c>
      <c r="D5" s="74" t="s">
        <v>49</v>
      </c>
      <c r="E5" s="75"/>
      <c r="F5" s="76"/>
      <c r="G5" s="20"/>
      <c r="H5" s="2"/>
    </row>
    <row r="6" spans="1:211" s="10" customFormat="1" ht="28.15" customHeight="1" thickBot="1" x14ac:dyDescent="0.25">
      <c r="A6" s="50" t="s">
        <v>1</v>
      </c>
      <c r="B6" s="51" t="s">
        <v>0</v>
      </c>
      <c r="C6" s="52" t="s">
        <v>35</v>
      </c>
      <c r="D6" s="53" t="s">
        <v>10</v>
      </c>
      <c r="E6" s="54" t="s">
        <v>36</v>
      </c>
      <c r="F6" s="55" t="s">
        <v>37</v>
      </c>
      <c r="G6" s="20"/>
    </row>
    <row r="7" spans="1:211" s="10" customFormat="1" ht="16.149999999999999" customHeight="1" x14ac:dyDescent="0.2">
      <c r="A7" s="56"/>
      <c r="B7" s="57" t="s">
        <v>39</v>
      </c>
      <c r="C7" s="58"/>
      <c r="D7" s="58"/>
      <c r="E7" s="59"/>
      <c r="F7" s="60"/>
      <c r="G7" s="20"/>
    </row>
    <row r="8" spans="1:211" x14ac:dyDescent="0.2">
      <c r="A8" s="31">
        <v>1</v>
      </c>
      <c r="B8" s="30" t="s">
        <v>40</v>
      </c>
      <c r="C8" s="36">
        <v>162</v>
      </c>
      <c r="D8" s="34" t="s">
        <v>16</v>
      </c>
      <c r="E8" s="28">
        <v>0</v>
      </c>
      <c r="F8" s="39">
        <f>ROUND(C8*E8,2)</f>
        <v>0</v>
      </c>
      <c r="G8" s="5"/>
      <c r="H8" s="26"/>
    </row>
    <row r="9" spans="1:211" x14ac:dyDescent="0.2">
      <c r="A9" s="41">
        <v>2</v>
      </c>
      <c r="B9" s="42" t="s">
        <v>41</v>
      </c>
      <c r="C9" s="36">
        <v>166</v>
      </c>
      <c r="D9" s="34" t="s">
        <v>16</v>
      </c>
      <c r="E9" s="28">
        <v>0</v>
      </c>
      <c r="F9" s="39">
        <f>ROUND(C9*E9,2)</f>
        <v>0</v>
      </c>
      <c r="G9" s="5"/>
      <c r="H9" s="26"/>
    </row>
    <row r="10" spans="1:211" x14ac:dyDescent="0.2">
      <c r="A10" s="37">
        <v>3</v>
      </c>
      <c r="B10" s="42" t="s">
        <v>42</v>
      </c>
      <c r="C10" s="32">
        <v>18</v>
      </c>
      <c r="D10" s="29" t="s">
        <v>16</v>
      </c>
      <c r="E10" s="38">
        <v>0</v>
      </c>
      <c r="F10" s="39">
        <f>ROUND(C10*E10,2)</f>
        <v>0</v>
      </c>
      <c r="G10" s="5"/>
      <c r="H10" s="26"/>
    </row>
    <row r="11" spans="1:211" s="10" customFormat="1" ht="15" customHeight="1" x14ac:dyDescent="0.2">
      <c r="A11" s="80" t="s">
        <v>30</v>
      </c>
      <c r="B11" s="81"/>
      <c r="C11" s="82"/>
      <c r="D11" s="82"/>
      <c r="E11" s="82"/>
      <c r="F11" s="22"/>
      <c r="G11" s="20"/>
      <c r="I11" s="27"/>
    </row>
    <row r="12" spans="1:211" s="12" customFormat="1" ht="16.899999999999999" customHeight="1" x14ac:dyDescent="0.2">
      <c r="A12" s="29">
        <v>4</v>
      </c>
      <c r="B12" s="35"/>
      <c r="C12" s="28"/>
      <c r="D12" s="11"/>
      <c r="E12" s="28"/>
      <c r="F12" s="32"/>
      <c r="G12" s="33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</row>
    <row r="13" spans="1:211" s="20" customFormat="1" ht="16.899999999999999" customHeight="1" x14ac:dyDescent="0.2">
      <c r="A13" s="29">
        <v>5</v>
      </c>
      <c r="B13" s="35" t="s">
        <v>45</v>
      </c>
      <c r="C13" s="28">
        <v>11</v>
      </c>
      <c r="D13" s="11" t="s">
        <v>46</v>
      </c>
      <c r="E13" s="28">
        <v>0</v>
      </c>
      <c r="F13" s="39">
        <f>ROUND(C13*E13,2)</f>
        <v>0</v>
      </c>
      <c r="G13" s="33"/>
    </row>
    <row r="14" spans="1:211" s="20" customFormat="1" ht="16.899999999999999" customHeight="1" x14ac:dyDescent="0.2">
      <c r="A14" s="62">
        <v>6</v>
      </c>
      <c r="B14" s="63" t="s">
        <v>47</v>
      </c>
      <c r="C14" s="64">
        <v>1</v>
      </c>
      <c r="D14" s="65" t="s">
        <v>24</v>
      </c>
      <c r="E14" s="64">
        <v>0</v>
      </c>
      <c r="F14" s="32">
        <f>ROUND(C14*E14,2)</f>
        <v>0</v>
      </c>
      <c r="G14" s="33"/>
    </row>
    <row r="15" spans="1:211" s="20" customFormat="1" ht="16.899999999999999" customHeight="1" x14ac:dyDescent="0.2">
      <c r="A15" s="62">
        <v>7</v>
      </c>
      <c r="B15" s="63" t="s">
        <v>43</v>
      </c>
      <c r="C15" s="64">
        <v>1</v>
      </c>
      <c r="D15" s="65" t="s">
        <v>46</v>
      </c>
      <c r="E15" s="64">
        <v>0</v>
      </c>
      <c r="F15" s="32">
        <f>ROUND(C15*E15,2)</f>
        <v>0</v>
      </c>
      <c r="G15" s="33"/>
    </row>
    <row r="16" spans="1:211" s="20" customFormat="1" ht="16.899999999999999" customHeight="1" x14ac:dyDescent="0.2">
      <c r="A16" s="62">
        <v>8</v>
      </c>
      <c r="B16" s="63" t="s">
        <v>44</v>
      </c>
      <c r="C16" s="64">
        <v>1</v>
      </c>
      <c r="D16" s="65" t="s">
        <v>46</v>
      </c>
      <c r="E16" s="64">
        <v>0</v>
      </c>
      <c r="F16" s="32">
        <f>ROUND(C16*E16,2)</f>
        <v>0</v>
      </c>
      <c r="G16" s="33"/>
    </row>
    <row r="17" spans="1:211" s="20" customFormat="1" ht="12.75" x14ac:dyDescent="0.2">
      <c r="A17" s="62">
        <v>9</v>
      </c>
      <c r="B17" s="66" t="s">
        <v>17</v>
      </c>
      <c r="C17" s="64">
        <v>810</v>
      </c>
      <c r="D17" s="65" t="s">
        <v>9</v>
      </c>
      <c r="E17" s="64">
        <v>0</v>
      </c>
      <c r="F17" s="32">
        <f t="shared" ref="F17:F19" si="0">ROUND(C17*E17,2)</f>
        <v>0</v>
      </c>
      <c r="G17" s="33"/>
    </row>
    <row r="18" spans="1:211" s="20" customFormat="1" ht="12.75" x14ac:dyDescent="0.2">
      <c r="A18" s="62">
        <v>10</v>
      </c>
      <c r="B18" s="66" t="s">
        <v>18</v>
      </c>
      <c r="C18" s="64">
        <v>17</v>
      </c>
      <c r="D18" s="65" t="s">
        <v>9</v>
      </c>
      <c r="E18" s="64">
        <v>0</v>
      </c>
      <c r="F18" s="32">
        <f t="shared" si="0"/>
        <v>0</v>
      </c>
      <c r="G18" s="33"/>
    </row>
    <row r="19" spans="1:211" s="20" customFormat="1" ht="12.75" x14ac:dyDescent="0.2">
      <c r="A19" s="62">
        <v>11</v>
      </c>
      <c r="B19" s="66" t="s">
        <v>19</v>
      </c>
      <c r="C19" s="64">
        <v>3</v>
      </c>
      <c r="D19" s="65" t="s">
        <v>9</v>
      </c>
      <c r="E19" s="64">
        <v>0</v>
      </c>
      <c r="F19" s="32">
        <f t="shared" si="0"/>
        <v>0</v>
      </c>
      <c r="G19" s="33"/>
    </row>
    <row r="20" spans="1:211" s="10" customFormat="1" x14ac:dyDescent="0.2">
      <c r="A20" s="98" t="s">
        <v>25</v>
      </c>
      <c r="B20" s="99"/>
      <c r="C20" s="99"/>
      <c r="D20" s="99"/>
      <c r="E20" s="99"/>
      <c r="F20" s="23"/>
    </row>
    <row r="21" spans="1:211" x14ac:dyDescent="0.2">
      <c r="A21" s="67">
        <v>12</v>
      </c>
      <c r="B21" s="66" t="s">
        <v>26</v>
      </c>
      <c r="C21" s="64">
        <v>1</v>
      </c>
      <c r="D21" s="65" t="s">
        <v>24</v>
      </c>
      <c r="E21" s="64">
        <v>0</v>
      </c>
      <c r="F21" s="40">
        <f>ROUND(E21*C21,2)</f>
        <v>0</v>
      </c>
      <c r="G21" s="5"/>
      <c r="H21" s="26"/>
    </row>
    <row r="22" spans="1:211" x14ac:dyDescent="0.2">
      <c r="A22" s="67">
        <v>13</v>
      </c>
      <c r="B22" s="66" t="s">
        <v>20</v>
      </c>
      <c r="C22" s="64">
        <v>1</v>
      </c>
      <c r="D22" s="65" t="s">
        <v>24</v>
      </c>
      <c r="E22" s="64">
        <v>0</v>
      </c>
      <c r="F22" s="40">
        <f t="shared" ref="F22:F27" si="1">ROUND(E22*C22,2)</f>
        <v>0</v>
      </c>
      <c r="G22" s="5"/>
      <c r="H22" s="26"/>
    </row>
    <row r="23" spans="1:211" x14ac:dyDescent="0.2">
      <c r="A23" s="67">
        <v>14</v>
      </c>
      <c r="B23" s="68" t="s">
        <v>23</v>
      </c>
      <c r="C23" s="64">
        <v>1</v>
      </c>
      <c r="D23" s="65" t="s">
        <v>24</v>
      </c>
      <c r="E23" s="64">
        <v>0</v>
      </c>
      <c r="F23" s="40">
        <f t="shared" si="1"/>
        <v>0</v>
      </c>
      <c r="G23" s="5"/>
      <c r="H23" s="26"/>
    </row>
    <row r="24" spans="1:211" x14ac:dyDescent="0.2">
      <c r="A24" s="67">
        <v>15</v>
      </c>
      <c r="B24" s="68" t="s">
        <v>27</v>
      </c>
      <c r="C24" s="64">
        <v>1</v>
      </c>
      <c r="D24" s="65" t="s">
        <v>24</v>
      </c>
      <c r="E24" s="64">
        <v>0</v>
      </c>
      <c r="F24" s="40">
        <f t="shared" si="1"/>
        <v>0</v>
      </c>
      <c r="G24" s="5"/>
      <c r="H24" s="26"/>
    </row>
    <row r="25" spans="1:211" x14ac:dyDescent="0.2">
      <c r="A25" s="67">
        <v>16</v>
      </c>
      <c r="B25" s="68" t="s">
        <v>28</v>
      </c>
      <c r="C25" s="64">
        <v>1</v>
      </c>
      <c r="D25" s="65" t="s">
        <v>24</v>
      </c>
      <c r="E25" s="64">
        <v>0</v>
      </c>
      <c r="F25" s="40">
        <f t="shared" si="1"/>
        <v>0</v>
      </c>
      <c r="G25" s="5"/>
      <c r="H25" s="26"/>
    </row>
    <row r="26" spans="1:211" x14ac:dyDescent="0.2">
      <c r="A26" s="67">
        <v>17</v>
      </c>
      <c r="B26" s="68" t="s">
        <v>21</v>
      </c>
      <c r="C26" s="64">
        <v>1</v>
      </c>
      <c r="D26" s="65" t="s">
        <v>24</v>
      </c>
      <c r="E26" s="64">
        <v>0</v>
      </c>
      <c r="F26" s="40">
        <f t="shared" si="1"/>
        <v>0</v>
      </c>
      <c r="G26" s="5"/>
      <c r="H26" s="26"/>
    </row>
    <row r="27" spans="1:211" x14ac:dyDescent="0.2">
      <c r="A27" s="67">
        <v>18</v>
      </c>
      <c r="B27" s="69" t="s">
        <v>22</v>
      </c>
      <c r="C27" s="70">
        <v>1</v>
      </c>
      <c r="D27" s="65" t="s">
        <v>24</v>
      </c>
      <c r="E27" s="64">
        <v>0</v>
      </c>
      <c r="F27" s="40">
        <f t="shared" si="1"/>
        <v>0</v>
      </c>
      <c r="G27" s="5"/>
      <c r="H27" s="26"/>
    </row>
    <row r="28" spans="1:211" s="18" customFormat="1" ht="12.75" x14ac:dyDescent="0.2">
      <c r="A28" s="14"/>
      <c r="B28" s="15" t="s">
        <v>11</v>
      </c>
      <c r="C28" s="16"/>
      <c r="D28" s="16"/>
      <c r="E28" s="17"/>
      <c r="F28" s="25">
        <f>SUM(F8:F27)</f>
        <v>0</v>
      </c>
    </row>
    <row r="29" spans="1:211" s="13" customFormat="1" ht="13.9" customHeight="1" x14ac:dyDescent="0.25">
      <c r="A29" s="19"/>
      <c r="F29" s="24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</row>
    <row r="30" spans="1:211" ht="13.9" customHeight="1" x14ac:dyDescent="0.2">
      <c r="A30" s="92" t="s">
        <v>6</v>
      </c>
      <c r="B30" s="93"/>
      <c r="C30" s="93"/>
      <c r="D30" s="93"/>
      <c r="E30" s="93"/>
      <c r="F30" s="93"/>
    </row>
    <row r="31" spans="1:211" x14ac:dyDescent="0.2">
      <c r="A31" s="92"/>
      <c r="B31" s="93"/>
      <c r="C31" s="93"/>
      <c r="D31" s="93"/>
      <c r="E31" s="93"/>
      <c r="F31" s="93"/>
    </row>
    <row r="32" spans="1:211" x14ac:dyDescent="0.2">
      <c r="A32" s="92"/>
      <c r="B32" s="93"/>
      <c r="C32" s="93"/>
      <c r="D32" s="93"/>
      <c r="E32" s="93"/>
      <c r="F32" s="93"/>
    </row>
    <row r="33" spans="1:6" ht="15" thickBot="1" x14ac:dyDescent="0.25">
      <c r="A33" s="94"/>
      <c r="B33" s="95"/>
      <c r="C33" s="95"/>
      <c r="D33" s="95"/>
      <c r="E33" s="95"/>
      <c r="F33" s="96"/>
    </row>
    <row r="34" spans="1:6" x14ac:dyDescent="0.2">
      <c r="A34" s="7"/>
      <c r="B34" s="7"/>
      <c r="C34" s="7"/>
      <c r="D34" s="7"/>
      <c r="E34" s="7"/>
      <c r="F34" s="7"/>
    </row>
    <row r="35" spans="1:6" x14ac:dyDescent="0.2">
      <c r="A35" s="7"/>
      <c r="B35" s="7"/>
      <c r="C35" s="7"/>
      <c r="D35" s="7"/>
      <c r="E35" s="7"/>
      <c r="F35" s="7"/>
    </row>
    <row r="36" spans="1:6" x14ac:dyDescent="0.2">
      <c r="A36" s="7"/>
      <c r="B36" s="7"/>
      <c r="C36" s="7"/>
      <c r="D36" s="7"/>
      <c r="E36" s="7"/>
      <c r="F36" s="7"/>
    </row>
    <row r="37" spans="1:6" x14ac:dyDescent="0.2">
      <c r="A37" s="7"/>
      <c r="B37" s="7"/>
      <c r="C37" s="7"/>
      <c r="D37" s="7"/>
      <c r="E37" s="7"/>
      <c r="F37" s="7"/>
    </row>
    <row r="38" spans="1:6" x14ac:dyDescent="0.2">
      <c r="A38" s="7"/>
      <c r="B38" s="8" t="s">
        <v>15</v>
      </c>
      <c r="C38" s="8" t="s">
        <v>7</v>
      </c>
      <c r="D38" s="7"/>
      <c r="E38" s="7"/>
      <c r="F38" s="7"/>
    </row>
    <row r="39" spans="1:6" ht="14.25" customHeight="1" x14ac:dyDescent="0.2">
      <c r="A39" s="7"/>
      <c r="B39" s="8" t="s">
        <v>48</v>
      </c>
      <c r="C39" s="97" t="s">
        <v>29</v>
      </c>
      <c r="D39" s="97"/>
      <c r="E39" s="8"/>
      <c r="F39" s="7"/>
    </row>
    <row r="40" spans="1:6" ht="14.25" customHeight="1" x14ac:dyDescent="0.2">
      <c r="A40" s="7"/>
      <c r="B40" s="6" t="s">
        <v>14</v>
      </c>
      <c r="C40" s="91" t="s">
        <v>5</v>
      </c>
      <c r="D40" s="91"/>
      <c r="E40" s="6"/>
      <c r="F40" s="7"/>
    </row>
    <row r="41" spans="1:6" ht="13.15" customHeight="1" x14ac:dyDescent="0.2">
      <c r="A41" s="5"/>
      <c r="B41" s="6"/>
      <c r="C41" s="91"/>
      <c r="D41" s="91"/>
      <c r="E41" s="6"/>
      <c r="F41" s="5"/>
    </row>
    <row r="42" spans="1:6" x14ac:dyDescent="0.2">
      <c r="A42" s="5"/>
      <c r="C42" s="5"/>
      <c r="D42" s="5"/>
      <c r="E42" s="5"/>
      <c r="F42" s="5"/>
    </row>
  </sheetData>
  <mergeCells count="11">
    <mergeCell ref="C41:D41"/>
    <mergeCell ref="A30:F33"/>
    <mergeCell ref="C39:D39"/>
    <mergeCell ref="C40:D40"/>
    <mergeCell ref="A20:E20"/>
    <mergeCell ref="C4:F4"/>
    <mergeCell ref="D5:F5"/>
    <mergeCell ref="C3:F3"/>
    <mergeCell ref="A11:E11"/>
    <mergeCell ref="A1:B1"/>
    <mergeCell ref="C1:F2"/>
  </mergeCells>
  <pageMargins left="0.7" right="0.7" top="0.75" bottom="0.75" header="0.3" footer="0.3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 1</vt:lpstr>
      <vt:lpstr>'Hárok 1'!Oblasť_tlače</vt:lpstr>
    </vt:vector>
  </TitlesOfParts>
  <Company>LIDL Česká republika v.o.s.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mvolar</dc:creator>
  <cp:lastModifiedBy>Miroslav Matištík</cp:lastModifiedBy>
  <cp:lastPrinted>2021-11-23T13:08:45Z</cp:lastPrinted>
  <dcterms:created xsi:type="dcterms:W3CDTF">2011-05-03T09:11:39Z</dcterms:created>
  <dcterms:modified xsi:type="dcterms:W3CDTF">2024-02-23T08:01:55Z</dcterms:modified>
</cp:coreProperties>
</file>