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0\02. Oddelenie VO\01. Prebiehajúce\04. Juraj\04 - 2019 - 359. (Josephine) Plášť operačný\06. Josephine\01. Výzva na predloženie CP\"/>
    </mc:Choice>
  </mc:AlternateContent>
  <bookViews>
    <workbookView xWindow="0" yWindow="0" windowWidth="28800" windowHeight="11985" tabRatio="727"/>
  </bookViews>
  <sheets>
    <sheet name="Príloha č. 1 " sheetId="27" r:id="rId1"/>
    <sheet name="Príloha č. 2" sheetId="29" r:id="rId2"/>
    <sheet name="Príloha č.3" sheetId="13" r:id="rId3"/>
  </sheets>
  <externalReferences>
    <externalReference r:id="rId4"/>
  </externalReferences>
  <definedNames>
    <definedName name="_xlnm.Print_Area" localSheetId="0">'Príloha č. 1 '!$A$1:$G$50</definedName>
    <definedName name="_xlnm.Print_Area" localSheetId="2">'Príloha č.3'!$A$1:$F$26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3" l="1"/>
  <c r="I20" i="29"/>
  <c r="B19" i="29"/>
  <c r="B18" i="29"/>
  <c r="C16" i="29"/>
  <c r="C15" i="29"/>
  <c r="A2" i="29"/>
</calcChain>
</file>

<file path=xl/sharedStrings.xml><?xml version="1.0" encoding="utf-8"?>
<sst xmlns="http://schemas.openxmlformats.org/spreadsheetml/2006/main" count="155" uniqueCount="110">
  <si>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</si>
  <si>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</si>
  <si>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</si>
  <si>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</si>
  <si>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</si>
  <si>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</si>
  <si>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</si>
  <si>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</si>
  <si>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</si>
  <si>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</si>
  <si>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</si>
  <si>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</si>
  <si>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</si>
  <si>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</si>
  <si>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</si>
  <si>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</si>
  <si>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</si>
  <si>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</si>
  <si>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</si>
  <si>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</si>
  <si>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</si>
  <si>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</si>
  <si>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Por. č.</t>
  </si>
  <si>
    <t>Katalógové číslo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</si>
  <si>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</si>
  <si>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</si>
  <si>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</si>
  <si>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</si>
  <si>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</si>
  <si>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</si>
  <si>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</si>
  <si>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</si>
  <si>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</si>
  <si>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</si>
  <si>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</si>
  <si>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</si>
  <si>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</si>
  <si>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</si>
  <si>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</si>
  <si>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</si>
  <si>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</si>
  <si>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</si>
  <si>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</si>
  <si>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</si>
  <si>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</si>
  <si>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</si>
  <si>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</si>
  <si>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12.</t>
  </si>
  <si>
    <t>Názov položky</t>
  </si>
  <si>
    <t>Mer. 
jed.
(MJ)</t>
  </si>
  <si>
    <t xml:space="preserve">Predpokladané množstvo MJ
</t>
  </si>
  <si>
    <t>Názov ponúkaného produktu uchádzača</t>
  </si>
  <si>
    <t>Kód MZ SR</t>
  </si>
  <si>
    <t>Kód ŠUKL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</si>
  <si>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</si>
  <si>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Sadzba DPH
v %</t>
  </si>
  <si>
    <t>DPH</t>
  </si>
  <si>
    <t>13.</t>
  </si>
  <si>
    <t>ks</t>
  </si>
  <si>
    <t>Veľkosť</t>
  </si>
  <si>
    <t>Plášť operačný</t>
  </si>
  <si>
    <t>S/M</t>
  </si>
  <si>
    <t>L</t>
  </si>
  <si>
    <t>XL</t>
  </si>
  <si>
    <t>XXL</t>
  </si>
  <si>
    <t>- kritérium na vyhodnotenie ponúk</t>
  </si>
  <si>
    <t>Položka č. 1 - Plášť operačný</t>
  </si>
  <si>
    <t>chirurgický operačný plášť</t>
  </si>
  <si>
    <t>vhodný na dlhé výkony</t>
  </si>
  <si>
    <t>krčný lem:</t>
  </si>
  <si>
    <t>3.1</t>
  </si>
  <si>
    <t>zosilnený dvojvrstvový krčný lem</t>
  </si>
  <si>
    <t>3.2</t>
  </si>
  <si>
    <t>ukončený v zadnej časti pevným suchým zipsom,ktorý je vyrobený z polypropylénu a polyamidu</t>
  </si>
  <si>
    <t>úväzky:</t>
  </si>
  <si>
    <t>4.1</t>
  </si>
  <si>
    <t>minimálne v počte 2 ks pre lepšiu fixáciu</t>
  </si>
  <si>
    <t>4.2</t>
  </si>
  <si>
    <t>pripevnené bezpečnostnou záplatou proti pretrhnutiu</t>
  </si>
  <si>
    <t>ukáv:</t>
  </si>
  <si>
    <t>5.1</t>
  </si>
  <si>
    <t>rukávy musia byť ukončené elastickým lemom, aj s možnosťou zosilnenia a nepriepustnými výstuhami</t>
  </si>
  <si>
    <t>5.2</t>
  </si>
  <si>
    <t>manžeta plášťa na rukáve je v dĺžke 9 cm s toleranciou +/- 1 cm, vyrobená z nedráždivej jemnej polyesterovej tkaniny</t>
  </si>
  <si>
    <t>požadované jednotlivé diely musia byť spojené dvojitým lemom šitia a vrstvenia, ktoré zabezpečia minimalizáciu rizika priestupu infekcie a natrhnutia</t>
  </si>
  <si>
    <t>strih: zavinovaci</t>
  </si>
  <si>
    <t>materiál: netkaná textília typu spunlace, 55% celulóza, 45% polyester (tolerancia +/-10%)</t>
  </si>
  <si>
    <t>nepriepustnosť pre tekutiny a mikroorganizmy: zodpovedá norme STN 13795</t>
  </si>
  <si>
    <t>k dispozícií vo veľkostiach:</t>
  </si>
  <si>
    <t>10.1</t>
  </si>
  <si>
    <t>M alebo 110-120 cm</t>
  </si>
  <si>
    <t>10.2</t>
  </si>
  <si>
    <t>L alebo 130 cm</t>
  </si>
  <si>
    <t>10.3</t>
  </si>
  <si>
    <t>XL alebo 150 cm</t>
  </si>
  <si>
    <t>10.4</t>
  </si>
  <si>
    <t>XXL alebo 170 cm</t>
  </si>
  <si>
    <t>balenie: sterilné po 1 ks</t>
  </si>
  <si>
    <t>obal musí obsahovať minimálne:</t>
  </si>
  <si>
    <t>12.1</t>
  </si>
  <si>
    <t>názov</t>
  </si>
  <si>
    <t>12.2</t>
  </si>
  <si>
    <t>veľkosť</t>
  </si>
  <si>
    <t>12.3</t>
  </si>
  <si>
    <t>expiráciu</t>
  </si>
  <si>
    <t>12.4</t>
  </si>
  <si>
    <t>katalógové číslo</t>
  </si>
  <si>
    <t>SORTIMENT PONÚKANÉHO TOVARU</t>
  </si>
  <si>
    <t>Hodnota alebo podiel zákazky
s pravdepodobným subdodávateľským plnením tretími stranami v EUR
bez DPH</t>
  </si>
  <si>
    <t xml:space="preserve">Údaje o osobe oprávnenej konať
za subdodávateľa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</si>
</sst>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12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49" fontId="15" fillId="3" borderId="33" xfId="0" applyNumberFormat="1" applyFont="1" applyFill="1" applyBorder="1" applyAlignment="1">
      <alignment horizontal="center" vertical="top" wrapText="1"/>
    </xf>
    <xf numFmtId="49" fontId="15" fillId="3" borderId="39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16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29" xfId="2" applyFont="1" applyFill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vertical="center" wrapText="1"/>
    </xf>
    <xf numFmtId="0" fontId="1" fillId="2" borderId="41" xfId="2" applyFont="1" applyFill="1" applyBorder="1" applyAlignment="1">
      <alignment horizontal="center" vertical="center" wrapText="1"/>
    </xf>
    <xf numFmtId="49" fontId="10" fillId="2" borderId="21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12" xfId="2" applyFont="1" applyFill="1" applyBorder="1" applyAlignment="1">
      <alignment horizontal="center" vertical="top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5" fillId="3" borderId="34" xfId="0" applyNumberFormat="1" applyFont="1" applyFill="1" applyBorder="1" applyAlignment="1">
      <alignment horizontal="left" vertical="top" wrapText="1"/>
    </xf>
    <xf numFmtId="49" fontId="15" fillId="3" borderId="27" xfId="0" applyNumberFormat="1" applyFont="1" applyFill="1" applyBorder="1" applyAlignment="1">
      <alignment horizontal="left" vertical="top" wrapText="1"/>
    </xf>
    <xf numFmtId="49" fontId="15" fillId="3" borderId="37" xfId="0" applyNumberFormat="1" applyFont="1" applyFill="1" applyBorder="1" applyAlignment="1">
      <alignment horizontal="left" vertical="top" wrapText="1"/>
    </xf>
    <xf numFmtId="49" fontId="15" fillId="3" borderId="38" xfId="0" applyNumberFormat="1" applyFont="1" applyFill="1" applyBorder="1" applyAlignment="1">
      <alignment horizontal="left" vertical="top" wrapText="1"/>
    </xf>
    <xf numFmtId="0" fontId="15" fillId="3" borderId="35" xfId="0" applyFont="1" applyFill="1" applyBorder="1" applyAlignment="1">
      <alignment horizontal="center" vertical="top" wrapText="1"/>
    </xf>
    <xf numFmtId="0" fontId="15" fillId="3" borderId="36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2" fillId="0" borderId="8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7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50" xfId="0" applyFont="1" applyBorder="1" applyAlignment="1" applyProtection="1">
      <alignment horizontal="center" vertical="top" wrapText="1"/>
      <protection locked="0"/>
    </xf>
    <xf numFmtId="0" fontId="2" fillId="0" borderId="51" xfId="0" applyFont="1" applyBorder="1" applyAlignment="1" applyProtection="1">
      <alignment horizontal="center" vertical="top" wrapText="1"/>
      <protection locked="0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 wrapText="1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2" applyFont="1" applyAlignment="1">
      <alignment horizontal="left" vertical="top" wrapText="1"/>
    </xf>
    <xf numFmtId="0" fontId="12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2" fillId="0" borderId="61" xfId="0" applyFont="1" applyBorder="1" applyAlignment="1" applyProtection="1">
      <alignment horizontal="center" vertical="top" wrapText="1"/>
      <protection locked="0"/>
    </xf>
    <xf numFmtId="0" fontId="2" fillId="0" borderId="62" xfId="0" applyFont="1" applyBorder="1" applyAlignment="1" applyProtection="1">
      <alignment horizontal="center" vertical="top" wrapText="1"/>
      <protection locked="0"/>
    </xf>
    <xf numFmtId="3" fontId="7" fillId="0" borderId="63" xfId="0" applyNumberFormat="1" applyFont="1" applyBorder="1" applyAlignment="1" applyProtection="1">
      <alignment horizontal="center" vertical="top" wrapText="1"/>
      <protection locked="0"/>
    </xf>
    <xf numFmtId="0" fontId="2" fillId="0" borderId="64" xfId="0" applyFont="1" applyBorder="1" applyAlignment="1" applyProtection="1">
      <alignment horizontal="center" vertical="top" wrapText="1"/>
      <protection locked="0"/>
    </xf>
    <xf numFmtId="0" fontId="2" fillId="0" borderId="65" xfId="0" applyFont="1" applyBorder="1" applyAlignment="1" applyProtection="1">
      <alignment horizontal="center" vertical="top" wrapText="1"/>
      <protection locked="0"/>
    </xf>
    <xf numFmtId="3" fontId="7" fillId="0" borderId="66" xfId="0" applyNumberFormat="1" applyFont="1" applyBorder="1" applyAlignment="1" applyProtection="1">
      <alignment horizontal="center" vertical="top" wrapText="1"/>
      <protection locked="0"/>
    </xf>
    <xf numFmtId="0" fontId="5" fillId="0" borderId="67" xfId="0" applyFont="1" applyBorder="1" applyAlignment="1" applyProtection="1">
      <alignment horizontal="center" vertical="center" wrapText="1"/>
      <protection locked="0"/>
    </xf>
    <xf numFmtId="3" fontId="5" fillId="0" borderId="62" xfId="0" applyNumberFormat="1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3" fontId="4" fillId="0" borderId="45" xfId="0" applyNumberFormat="1" applyFont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 applyProtection="1">
      <alignment horizontal="left" vertical="center" wrapText="1"/>
      <protection locked="0"/>
    </xf>
    <xf numFmtId="0" fontId="1" fillId="0" borderId="68" xfId="0" applyFont="1" applyBorder="1" applyAlignment="1" applyProtection="1">
      <alignment horizontal="center" vertical="center" wrapText="1"/>
      <protection locked="0"/>
    </xf>
    <xf numFmtId="164" fontId="1" fillId="0" borderId="69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70" xfId="0" applyNumberFormat="1" applyFont="1" applyBorder="1" applyAlignment="1" applyProtection="1">
      <alignment horizontal="center" vertical="center" wrapText="1"/>
      <protection locked="0"/>
    </xf>
    <xf numFmtId="164" fontId="1" fillId="0" borderId="70" xfId="0" applyNumberFormat="1" applyFont="1" applyBorder="1" applyAlignment="1" applyProtection="1">
      <alignment horizontal="right" vertical="center" wrapText="1"/>
      <protection locked="0"/>
    </xf>
    <xf numFmtId="164" fontId="1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65" xfId="0" applyNumberFormat="1" applyFont="1" applyBorder="1" applyAlignment="1" applyProtection="1">
      <alignment horizontal="center" vertical="center" wrapText="1"/>
      <protection locked="0"/>
    </xf>
    <xf numFmtId="164" fontId="1" fillId="0" borderId="65" xfId="0" applyNumberFormat="1" applyFont="1" applyBorder="1" applyAlignment="1" applyProtection="1">
      <alignment horizontal="right" vertical="center" wrapText="1"/>
      <protection locked="0"/>
    </xf>
    <xf numFmtId="164" fontId="1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72" xfId="0" applyFont="1" applyBorder="1" applyAlignment="1" applyProtection="1">
      <alignment horizontal="center" vertical="center" wrapText="1"/>
      <protection locked="0"/>
    </xf>
    <xf numFmtId="3" fontId="4" fillId="0" borderId="47" xfId="0" applyNumberFormat="1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left" vertical="center" wrapText="1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164" fontId="1" fillId="0" borderId="74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55" xfId="0" applyNumberFormat="1" applyFont="1" applyBorder="1" applyAlignment="1" applyProtection="1">
      <alignment horizontal="center" vertical="center" wrapText="1"/>
      <protection locked="0"/>
    </xf>
    <xf numFmtId="164" fontId="1" fillId="0" borderId="55" xfId="0" applyNumberFormat="1" applyFont="1" applyBorder="1" applyAlignment="1" applyProtection="1">
      <alignment horizontal="right" vertical="center" wrapText="1"/>
      <protection locked="0"/>
    </xf>
    <xf numFmtId="164" fontId="1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8" xfId="0" applyNumberFormat="1" applyFont="1" applyBorder="1" applyAlignment="1">
      <alignment horizontal="left" vertical="top" wrapText="1"/>
    </xf>
    <xf numFmtId="165" fontId="1" fillId="4" borderId="57" xfId="0" applyNumberFormat="1" applyFont="1" applyFill="1" applyBorder="1" applyAlignment="1" applyProtection="1">
      <alignment horizontal="right"/>
      <protection locked="0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9" fontId="4" fillId="0" borderId="75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49" fontId="4" fillId="0" borderId="76" xfId="0" applyNumberFormat="1" applyFont="1" applyFill="1" applyBorder="1" applyAlignment="1">
      <alignment horizontal="center" vertical="center" wrapText="1"/>
    </xf>
    <xf numFmtId="49" fontId="4" fillId="0" borderId="77" xfId="0" applyNumberFormat="1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left" vertical="center" wrapText="1"/>
    </xf>
    <xf numFmtId="0" fontId="4" fillId="0" borderId="79" xfId="0" applyFont="1" applyFill="1" applyBorder="1" applyAlignment="1">
      <alignment horizontal="left" vertical="center" wrapText="1"/>
    </xf>
    <xf numFmtId="0" fontId="4" fillId="0" borderId="80" xfId="0" applyFont="1" applyFill="1" applyBorder="1" applyAlignment="1">
      <alignment horizontal="left" vertical="center" wrapText="1"/>
    </xf>
    <xf numFmtId="49" fontId="4" fillId="0" borderId="81" xfId="0" applyNumberFormat="1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left" vertical="center" wrapText="1"/>
    </xf>
    <xf numFmtId="0" fontId="4" fillId="0" borderId="83" xfId="0" applyFont="1" applyFill="1" applyBorder="1" applyAlignment="1">
      <alignment horizontal="left" vertical="center" wrapText="1"/>
    </xf>
    <xf numFmtId="0" fontId="4" fillId="0" borderId="84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7" fillId="2" borderId="85" xfId="0" applyNumberFormat="1" applyFont="1" applyFill="1" applyBorder="1" applyAlignment="1">
      <alignment horizontal="left" vertical="center"/>
    </xf>
    <xf numFmtId="49" fontId="7" fillId="2" borderId="58" xfId="0" applyNumberFormat="1" applyFont="1" applyFill="1" applyBorder="1" applyAlignment="1">
      <alignment horizontal="left" vertical="center"/>
    </xf>
    <xf numFmtId="49" fontId="7" fillId="2" borderId="36" xfId="0" applyNumberFormat="1" applyFont="1" applyFill="1" applyBorder="1" applyAlignment="1">
      <alignment horizontal="left" vertical="center"/>
    </xf>
    <xf numFmtId="0" fontId="1" fillId="0" borderId="86" xfId="0" applyNumberFormat="1" applyFont="1" applyBorder="1" applyAlignment="1" applyProtection="1">
      <alignment horizontal="center" vertical="center" wrapText="1"/>
      <protection locked="0"/>
    </xf>
    <xf numFmtId="0" fontId="1" fillId="0" borderId="87" xfId="0" applyNumberFormat="1" applyFont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Border="1" applyAlignment="1">
      <alignment horizontal="center" vertical="center" wrapText="1"/>
    </xf>
    <xf numFmtId="0" fontId="1" fillId="0" borderId="89" xfId="0" applyNumberFormat="1" applyFont="1" applyBorder="1" applyAlignment="1" applyProtection="1">
      <alignment horizontal="center" vertical="center" wrapText="1"/>
      <protection locked="0"/>
    </xf>
    <xf numFmtId="49" fontId="1" fillId="0" borderId="90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91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/>
  </cellXfs>
  <cellStyles count="4">
    <cellStyle name="Normálna 2" xfId="2"/>
    <cellStyle name="Normálna 2 2" xfId="3"/>
    <cellStyle name="Normálne" xfId="0" builtinId="0"/>
    <cellStyle name="normálne 2 2" xfId="1"/>
  </cellStyles>
  <dxfs count="1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  "/>
      <sheetName val="Príloha č. 6 "/>
    </sheetNames>
    <sheetDataSet>
      <sheetData sheetId="0">
        <row r="2">
          <cell r="A2" t="str">
            <v>Plášť operačný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3"/>
  <sheetViews>
    <sheetView showGridLines="0" tabSelected="1" zoomScaleNormal="100" workbookViewId="0">
      <selection sqref="A1:D1"/>
    </sheetView>
  </sheetViews>
  <sheetFormatPr defaultRowHeight="15" x14ac:dyDescent="0.25"/>
  <cols>
    <col min="1" max="1" width="8.42578125" style="1" bestFit="1" customWidth="1"/>
    <col min="2" max="2" width="3.42578125" style="1" customWidth="1"/>
    <col min="3" max="4" width="32.7109375" style="1" customWidth="1"/>
    <col min="5" max="5" width="26.5703125" style="1" customWidth="1"/>
    <col min="6" max="6" width="12.7109375" style="1" customWidth="1"/>
    <col min="7" max="7" width="13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93" t="s">
        <v>3</v>
      </c>
      <c r="B1" s="93"/>
      <c r="C1" s="93"/>
      <c r="D1" s="93"/>
      <c r="E1" s="60"/>
    </row>
    <row r="2" spans="1:13" ht="15" customHeight="1" x14ac:dyDescent="0.25">
      <c r="A2" s="94" t="s">
        <v>60</v>
      </c>
      <c r="B2" s="94"/>
      <c r="C2" s="94"/>
      <c r="D2" s="94"/>
      <c r="E2" s="94"/>
      <c r="F2" s="94"/>
      <c r="G2" s="94"/>
    </row>
    <row r="3" spans="1:13" ht="9.9499999999999993" customHeight="1" x14ac:dyDescent="0.25">
      <c r="A3" s="95"/>
      <c r="B3" s="95"/>
      <c r="C3" s="95"/>
      <c r="D3" s="95"/>
      <c r="E3" s="95"/>
      <c r="F3" s="95"/>
    </row>
    <row r="4" spans="1:13" ht="18.75" customHeight="1" x14ac:dyDescent="0.3">
      <c r="A4" s="96" t="s">
        <v>9</v>
      </c>
      <c r="B4" s="96"/>
      <c r="C4" s="96"/>
      <c r="D4" s="96"/>
      <c r="E4" s="96"/>
      <c r="F4" s="96"/>
      <c r="G4" s="96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97" t="s">
        <v>28</v>
      </c>
      <c r="B6" s="98"/>
      <c r="C6" s="98"/>
      <c r="D6" s="98"/>
      <c r="E6" s="98"/>
      <c r="F6" s="101" t="s">
        <v>29</v>
      </c>
      <c r="G6" s="102"/>
    </row>
    <row r="7" spans="1:13" s="3" customFormat="1" ht="53.25" customHeight="1" thickBot="1" x14ac:dyDescent="0.3">
      <c r="A7" s="99"/>
      <c r="B7" s="100"/>
      <c r="C7" s="100"/>
      <c r="D7" s="100"/>
      <c r="E7" s="100"/>
      <c r="F7" s="41" t="s">
        <v>30</v>
      </c>
      <c r="G7" s="42" t="s">
        <v>31</v>
      </c>
    </row>
    <row r="8" spans="1:13" s="2" customFormat="1" ht="27.75" customHeight="1" x14ac:dyDescent="0.25">
      <c r="A8" s="205" t="s">
        <v>66</v>
      </c>
      <c r="B8" s="206"/>
      <c r="C8" s="206"/>
      <c r="D8" s="206"/>
      <c r="E8" s="206"/>
      <c r="F8" s="206"/>
      <c r="G8" s="207"/>
    </row>
    <row r="9" spans="1:13" s="2" customFormat="1" ht="22.5" customHeight="1" x14ac:dyDescent="0.25">
      <c r="A9" s="186" t="s">
        <v>5</v>
      </c>
      <c r="B9" s="187" t="s">
        <v>67</v>
      </c>
      <c r="C9" s="188"/>
      <c r="D9" s="188"/>
      <c r="E9" s="189"/>
      <c r="F9" s="212"/>
      <c r="G9" s="213"/>
    </row>
    <row r="10" spans="1:13" s="2" customFormat="1" ht="22.5" customHeight="1" x14ac:dyDescent="0.25">
      <c r="A10" s="186" t="s">
        <v>6</v>
      </c>
      <c r="B10" s="187" t="s">
        <v>68</v>
      </c>
      <c r="C10" s="188"/>
      <c r="D10" s="188"/>
      <c r="E10" s="189"/>
      <c r="F10" s="212"/>
      <c r="G10" s="213"/>
    </row>
    <row r="11" spans="1:13" s="2" customFormat="1" ht="22.5" customHeight="1" x14ac:dyDescent="0.25">
      <c r="A11" s="190" t="s">
        <v>7</v>
      </c>
      <c r="B11" s="191" t="s">
        <v>69</v>
      </c>
      <c r="C11" s="192"/>
      <c r="D11" s="192"/>
      <c r="E11" s="193"/>
      <c r="F11" s="62"/>
      <c r="G11" s="209"/>
    </row>
    <row r="12" spans="1:13" s="2" customFormat="1" ht="30.95" customHeight="1" x14ac:dyDescent="0.25">
      <c r="A12" s="194" t="s">
        <v>70</v>
      </c>
      <c r="B12" s="103" t="s">
        <v>71</v>
      </c>
      <c r="C12" s="104"/>
      <c r="D12" s="104"/>
      <c r="E12" s="105"/>
      <c r="F12" s="62"/>
      <c r="G12" s="209"/>
    </row>
    <row r="13" spans="1:13" s="2" customFormat="1" ht="22.5" customHeight="1" x14ac:dyDescent="0.25">
      <c r="A13" s="195" t="s">
        <v>72</v>
      </c>
      <c r="B13" s="196" t="s">
        <v>73</v>
      </c>
      <c r="C13" s="197"/>
      <c r="D13" s="197"/>
      <c r="E13" s="198"/>
      <c r="F13" s="63"/>
      <c r="G13" s="214"/>
    </row>
    <row r="14" spans="1:13" s="2" customFormat="1" ht="22.5" customHeight="1" x14ac:dyDescent="0.25">
      <c r="A14" s="190" t="s">
        <v>8</v>
      </c>
      <c r="B14" s="191" t="s">
        <v>74</v>
      </c>
      <c r="C14" s="192"/>
      <c r="D14" s="192"/>
      <c r="E14" s="193"/>
      <c r="F14" s="61"/>
      <c r="G14" s="208"/>
    </row>
    <row r="15" spans="1:13" s="2" customFormat="1" ht="22.5" customHeight="1" x14ac:dyDescent="0.25">
      <c r="A15" s="194" t="s">
        <v>75</v>
      </c>
      <c r="B15" s="103" t="s">
        <v>76</v>
      </c>
      <c r="C15" s="104"/>
      <c r="D15" s="104"/>
      <c r="E15" s="105"/>
      <c r="F15" s="62"/>
      <c r="G15" s="209"/>
    </row>
    <row r="16" spans="1:13" s="2" customFormat="1" ht="22.5" customHeight="1" x14ac:dyDescent="0.25">
      <c r="A16" s="195" t="s">
        <v>77</v>
      </c>
      <c r="B16" s="196" t="s">
        <v>78</v>
      </c>
      <c r="C16" s="197"/>
      <c r="D16" s="197"/>
      <c r="E16" s="198"/>
      <c r="F16" s="63"/>
      <c r="G16" s="214"/>
    </row>
    <row r="17" spans="1:7" s="2" customFormat="1" ht="22.5" customHeight="1" x14ac:dyDescent="0.25">
      <c r="A17" s="190" t="s">
        <v>10</v>
      </c>
      <c r="B17" s="191" t="s">
        <v>79</v>
      </c>
      <c r="C17" s="192"/>
      <c r="D17" s="192"/>
      <c r="E17" s="193"/>
      <c r="F17" s="61"/>
      <c r="G17" s="208"/>
    </row>
    <row r="18" spans="1:7" s="2" customFormat="1" ht="22.5" customHeight="1" x14ac:dyDescent="0.25">
      <c r="A18" s="194" t="s">
        <v>80</v>
      </c>
      <c r="B18" s="103" t="s">
        <v>81</v>
      </c>
      <c r="C18" s="104"/>
      <c r="D18" s="104"/>
      <c r="E18" s="105"/>
      <c r="F18" s="62"/>
      <c r="G18" s="209"/>
    </row>
    <row r="19" spans="1:7" s="2" customFormat="1" ht="36" customHeight="1" x14ac:dyDescent="0.25">
      <c r="A19" s="195" t="s">
        <v>82</v>
      </c>
      <c r="B19" s="196" t="s">
        <v>83</v>
      </c>
      <c r="C19" s="197"/>
      <c r="D19" s="197"/>
      <c r="E19" s="198"/>
      <c r="F19" s="63"/>
      <c r="G19" s="214"/>
    </row>
    <row r="20" spans="1:7" s="2" customFormat="1" ht="36" customHeight="1" x14ac:dyDescent="0.25">
      <c r="A20" s="186" t="s">
        <v>11</v>
      </c>
      <c r="B20" s="187" t="s">
        <v>84</v>
      </c>
      <c r="C20" s="188"/>
      <c r="D20" s="188"/>
      <c r="E20" s="189"/>
      <c r="F20" s="212"/>
      <c r="G20" s="213"/>
    </row>
    <row r="21" spans="1:7" s="2" customFormat="1" ht="22.5" customHeight="1" x14ac:dyDescent="0.25">
      <c r="A21" s="186" t="s">
        <v>12</v>
      </c>
      <c r="B21" s="187" t="s">
        <v>85</v>
      </c>
      <c r="C21" s="188"/>
      <c r="D21" s="188"/>
      <c r="E21" s="189"/>
      <c r="F21" s="212"/>
      <c r="G21" s="213"/>
    </row>
    <row r="22" spans="1:7" s="2" customFormat="1" ht="22.5" customHeight="1" x14ac:dyDescent="0.25">
      <c r="A22" s="186" t="s">
        <v>13</v>
      </c>
      <c r="B22" s="187" t="s">
        <v>86</v>
      </c>
      <c r="C22" s="188"/>
      <c r="D22" s="188"/>
      <c r="E22" s="189"/>
      <c r="F22" s="212"/>
      <c r="G22" s="213"/>
    </row>
    <row r="23" spans="1:7" s="2" customFormat="1" ht="22.5" customHeight="1" x14ac:dyDescent="0.25">
      <c r="A23" s="186" t="s">
        <v>14</v>
      </c>
      <c r="B23" s="187" t="s">
        <v>87</v>
      </c>
      <c r="C23" s="188"/>
      <c r="D23" s="188"/>
      <c r="E23" s="189"/>
      <c r="F23" s="212"/>
      <c r="G23" s="213"/>
    </row>
    <row r="24" spans="1:7" s="2" customFormat="1" ht="22.5" customHeight="1" x14ac:dyDescent="0.25">
      <c r="A24" s="190" t="s">
        <v>26</v>
      </c>
      <c r="B24" s="191" t="s">
        <v>88</v>
      </c>
      <c r="C24" s="192"/>
      <c r="D24" s="192"/>
      <c r="E24" s="193"/>
      <c r="F24" s="61"/>
      <c r="G24" s="208"/>
    </row>
    <row r="25" spans="1:7" s="2" customFormat="1" ht="22.5" customHeight="1" x14ac:dyDescent="0.25">
      <c r="A25" s="194" t="s">
        <v>89</v>
      </c>
      <c r="B25" s="103" t="s">
        <v>90</v>
      </c>
      <c r="C25" s="104"/>
      <c r="D25" s="104"/>
      <c r="E25" s="105"/>
      <c r="F25" s="62"/>
      <c r="G25" s="209"/>
    </row>
    <row r="26" spans="1:7" s="2" customFormat="1" ht="22.5" customHeight="1" x14ac:dyDescent="0.25">
      <c r="A26" s="194" t="s">
        <v>91</v>
      </c>
      <c r="B26" s="103" t="s">
        <v>92</v>
      </c>
      <c r="C26" s="104"/>
      <c r="D26" s="104"/>
      <c r="E26" s="105"/>
      <c r="F26" s="62"/>
      <c r="G26" s="209"/>
    </row>
    <row r="27" spans="1:7" s="2" customFormat="1" ht="22.5" customHeight="1" x14ac:dyDescent="0.25">
      <c r="A27" s="194" t="s">
        <v>93</v>
      </c>
      <c r="B27" s="103" t="s">
        <v>94</v>
      </c>
      <c r="C27" s="104"/>
      <c r="D27" s="104"/>
      <c r="E27" s="105"/>
      <c r="F27" s="62"/>
      <c r="G27" s="209"/>
    </row>
    <row r="28" spans="1:7" s="2" customFormat="1" ht="22.5" customHeight="1" x14ac:dyDescent="0.25">
      <c r="A28" s="195" t="s">
        <v>95</v>
      </c>
      <c r="B28" s="196" t="s">
        <v>96</v>
      </c>
      <c r="C28" s="197"/>
      <c r="D28" s="197"/>
      <c r="E28" s="198"/>
      <c r="F28" s="63"/>
      <c r="G28" s="214"/>
    </row>
    <row r="29" spans="1:7" s="2" customFormat="1" ht="22.5" customHeight="1" x14ac:dyDescent="0.25">
      <c r="A29" s="186" t="s">
        <v>27</v>
      </c>
      <c r="B29" s="187" t="s">
        <v>97</v>
      </c>
      <c r="C29" s="188"/>
      <c r="D29" s="188"/>
      <c r="E29" s="189"/>
      <c r="F29" s="212"/>
      <c r="G29" s="213"/>
    </row>
    <row r="30" spans="1:7" s="2" customFormat="1" ht="22.5" customHeight="1" x14ac:dyDescent="0.25">
      <c r="A30" s="190" t="s">
        <v>47</v>
      </c>
      <c r="B30" s="191" t="s">
        <v>98</v>
      </c>
      <c r="C30" s="192"/>
      <c r="D30" s="192"/>
      <c r="E30" s="193"/>
      <c r="F30" s="61"/>
      <c r="G30" s="208"/>
    </row>
    <row r="31" spans="1:7" s="2" customFormat="1" ht="22.5" customHeight="1" x14ac:dyDescent="0.25">
      <c r="A31" s="194" t="s">
        <v>99</v>
      </c>
      <c r="B31" s="103" t="s">
        <v>100</v>
      </c>
      <c r="C31" s="104"/>
      <c r="D31" s="104"/>
      <c r="E31" s="105"/>
      <c r="F31" s="62"/>
      <c r="G31" s="209"/>
    </row>
    <row r="32" spans="1:7" s="2" customFormat="1" ht="22.5" customHeight="1" x14ac:dyDescent="0.25">
      <c r="A32" s="194" t="s">
        <v>101</v>
      </c>
      <c r="B32" s="103" t="s">
        <v>102</v>
      </c>
      <c r="C32" s="104"/>
      <c r="D32" s="104"/>
      <c r="E32" s="105"/>
      <c r="F32" s="62"/>
      <c r="G32" s="209"/>
    </row>
    <row r="33" spans="1:8" s="2" customFormat="1" ht="22.5" customHeight="1" x14ac:dyDescent="0.25">
      <c r="A33" s="194" t="s">
        <v>103</v>
      </c>
      <c r="B33" s="103" t="s">
        <v>104</v>
      </c>
      <c r="C33" s="104"/>
      <c r="D33" s="104"/>
      <c r="E33" s="105"/>
      <c r="F33" s="62"/>
      <c r="G33" s="209"/>
    </row>
    <row r="34" spans="1:8" s="2" customFormat="1" ht="22.5" customHeight="1" thickBot="1" x14ac:dyDescent="0.3">
      <c r="A34" s="199" t="s">
        <v>105</v>
      </c>
      <c r="B34" s="200" t="s">
        <v>106</v>
      </c>
      <c r="C34" s="201"/>
      <c r="D34" s="201"/>
      <c r="E34" s="202"/>
      <c r="F34" s="210"/>
      <c r="G34" s="211"/>
    </row>
    <row r="35" spans="1:8" s="2" customFormat="1" ht="17.25" customHeight="1" x14ac:dyDescent="0.25">
      <c r="A35" s="203"/>
      <c r="B35" s="204"/>
      <c r="C35" s="204"/>
      <c r="D35" s="204"/>
      <c r="E35" s="204"/>
      <c r="F35" s="64"/>
      <c r="G35" s="65"/>
    </row>
    <row r="36" spans="1:8" s="43" customFormat="1" ht="28.35" customHeight="1" x14ac:dyDescent="0.25">
      <c r="A36" s="108" t="s">
        <v>32</v>
      </c>
      <c r="B36" s="108"/>
      <c r="C36" s="108"/>
      <c r="D36" s="108"/>
      <c r="E36" s="108"/>
      <c r="F36" s="108"/>
      <c r="G36" s="108"/>
    </row>
    <row r="37" spans="1:8" ht="15" customHeight="1" x14ac:dyDescent="0.25">
      <c r="A37" s="106" t="s">
        <v>33</v>
      </c>
      <c r="B37" s="106"/>
      <c r="C37" s="106"/>
      <c r="D37" s="114"/>
      <c r="E37" s="114"/>
    </row>
    <row r="38" spans="1:8" ht="15" customHeight="1" x14ac:dyDescent="0.25">
      <c r="A38" s="3" t="s">
        <v>34</v>
      </c>
      <c r="B38" s="3"/>
      <c r="C38" s="3"/>
      <c r="D38" s="107"/>
      <c r="E38" s="107"/>
    </row>
    <row r="39" spans="1:8" ht="15" customHeight="1" x14ac:dyDescent="0.25">
      <c r="A39" s="3" t="s">
        <v>35</v>
      </c>
      <c r="B39" s="3"/>
      <c r="C39" s="3"/>
      <c r="D39" s="107"/>
      <c r="E39" s="107"/>
    </row>
    <row r="40" spans="1:8" ht="15" customHeight="1" x14ac:dyDescent="0.25">
      <c r="A40" s="3" t="s">
        <v>36</v>
      </c>
      <c r="B40" s="3"/>
      <c r="C40" s="3"/>
      <c r="D40" s="107"/>
      <c r="E40" s="107"/>
    </row>
    <row r="41" spans="1:8" s="44" customFormat="1" ht="30" customHeight="1" x14ac:dyDescent="0.25">
      <c r="A41" s="113" t="s">
        <v>37</v>
      </c>
      <c r="B41" s="113"/>
      <c r="C41" s="113"/>
      <c r="D41" s="113"/>
      <c r="E41" s="113"/>
      <c r="F41" s="113"/>
      <c r="G41" s="113"/>
    </row>
    <row r="42" spans="1:8" s="3" customFormat="1" ht="15.75" customHeight="1" x14ac:dyDescent="0.25">
      <c r="A42" s="3" t="s">
        <v>38</v>
      </c>
      <c r="D42" s="114"/>
      <c r="E42" s="114"/>
      <c r="H42" s="45"/>
    </row>
    <row r="43" spans="1:8" s="3" customFormat="1" ht="15" customHeight="1" x14ac:dyDescent="0.25">
      <c r="A43" s="215" t="s">
        <v>39</v>
      </c>
      <c r="B43" s="215"/>
      <c r="C43" s="215"/>
      <c r="D43" s="107"/>
      <c r="E43" s="107"/>
      <c r="H43" s="44"/>
    </row>
    <row r="44" spans="1:8" s="3" customFormat="1" ht="15" customHeight="1" x14ac:dyDescent="0.25">
      <c r="A44" s="3" t="s">
        <v>40</v>
      </c>
      <c r="D44" s="107"/>
      <c r="E44" s="107"/>
      <c r="H44" s="44"/>
    </row>
    <row r="45" spans="1:8" s="3" customFormat="1" ht="15" customHeight="1" x14ac:dyDescent="0.25">
      <c r="A45" s="3" t="s">
        <v>41</v>
      </c>
      <c r="D45" s="107"/>
      <c r="E45" s="107"/>
      <c r="H45" s="44"/>
    </row>
    <row r="47" spans="1:8" ht="15" customHeight="1" x14ac:dyDescent="0.25">
      <c r="A47" s="1" t="s">
        <v>0</v>
      </c>
      <c r="B47" s="93"/>
      <c r="C47" s="93"/>
    </row>
    <row r="48" spans="1:8" ht="15" customHeight="1" x14ac:dyDescent="0.25">
      <c r="A48" s="1" t="s">
        <v>1</v>
      </c>
      <c r="B48" s="110"/>
      <c r="C48" s="110"/>
      <c r="E48" s="46" t="s">
        <v>42</v>
      </c>
      <c r="G48" s="47"/>
    </row>
    <row r="49" spans="1:8" ht="15" customHeight="1" x14ac:dyDescent="0.25">
      <c r="E49" s="46" t="s">
        <v>43</v>
      </c>
      <c r="F49" s="184"/>
      <c r="G49" s="184"/>
    </row>
    <row r="50" spans="1:8" ht="15" customHeight="1" x14ac:dyDescent="0.25">
      <c r="F50" s="46"/>
    </row>
    <row r="51" spans="1:8" ht="9.75" customHeight="1" x14ac:dyDescent="0.25">
      <c r="F51" s="46"/>
    </row>
    <row r="52" spans="1:8" s="48" customFormat="1" ht="15" customHeight="1" x14ac:dyDescent="0.2">
      <c r="A52" s="112" t="s">
        <v>2</v>
      </c>
      <c r="B52" s="112"/>
      <c r="C52" s="112"/>
      <c r="D52" s="112"/>
      <c r="E52" s="68"/>
    </row>
    <row r="53" spans="1:8" s="50" customFormat="1" ht="15" customHeight="1" x14ac:dyDescent="0.2">
      <c r="A53" s="49"/>
      <c r="B53" s="109" t="s">
        <v>4</v>
      </c>
      <c r="C53" s="109"/>
      <c r="D53" s="109"/>
      <c r="G53" s="51"/>
      <c r="H53" s="52"/>
    </row>
  </sheetData>
  <mergeCells count="49">
    <mergeCell ref="B29:E29"/>
    <mergeCell ref="B30:E30"/>
    <mergeCell ref="B33:E33"/>
    <mergeCell ref="B34:E34"/>
    <mergeCell ref="A37:C37"/>
    <mergeCell ref="D37:E37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2:E22"/>
    <mergeCell ref="B23:E23"/>
    <mergeCell ref="B26:E26"/>
    <mergeCell ref="A41:G41"/>
    <mergeCell ref="D43:E43"/>
    <mergeCell ref="B53:D53"/>
    <mergeCell ref="F49:G49"/>
    <mergeCell ref="A52:D52"/>
    <mergeCell ref="D45:E45"/>
    <mergeCell ref="B47:C47"/>
    <mergeCell ref="B48:C48"/>
    <mergeCell ref="A36:G36"/>
    <mergeCell ref="D38:E38"/>
    <mergeCell ref="D39:E39"/>
    <mergeCell ref="D40:E40"/>
    <mergeCell ref="D42:E42"/>
    <mergeCell ref="D44:E44"/>
    <mergeCell ref="B32:E32"/>
    <mergeCell ref="B27:E27"/>
    <mergeCell ref="B28:E28"/>
    <mergeCell ref="B31:E31"/>
    <mergeCell ref="B20:E20"/>
    <mergeCell ref="B21:E21"/>
    <mergeCell ref="B24:E24"/>
    <mergeCell ref="B25:E25"/>
    <mergeCell ref="A8:G8"/>
    <mergeCell ref="A1:D1"/>
    <mergeCell ref="A2:G2"/>
    <mergeCell ref="A3:F3"/>
    <mergeCell ref="A4:G4"/>
    <mergeCell ref="A6:E7"/>
    <mergeCell ref="F6:G6"/>
  </mergeCells>
  <conditionalFormatting sqref="D37:E40">
    <cfRule type="containsBlanks" dxfId="14" priority="9">
      <formula>LEN(TRIM(D37))=0</formula>
    </cfRule>
  </conditionalFormatting>
  <conditionalFormatting sqref="B47:C48">
    <cfRule type="containsBlanks" dxfId="13" priority="8">
      <formula>LEN(TRIM(B47))=0</formula>
    </cfRule>
  </conditionalFormatting>
  <conditionalFormatting sqref="D42:E42">
    <cfRule type="containsBlanks" dxfId="12" priority="7">
      <formula>LEN(TRIM(D42))=0</formula>
    </cfRule>
  </conditionalFormatting>
  <conditionalFormatting sqref="D42:E42">
    <cfRule type="containsBlanks" dxfId="11" priority="6">
      <formula>LEN(TRIM(D42))=0</formula>
    </cfRule>
  </conditionalFormatting>
  <conditionalFormatting sqref="A53">
    <cfRule type="containsBlanks" dxfId="10" priority="5">
      <formula>LEN(TRIM(A53))=0</formula>
    </cfRule>
  </conditionalFormatting>
  <conditionalFormatting sqref="F49:G49">
    <cfRule type="containsBlanks" dxfId="9" priority="4">
      <formula>LEN(TRIM(F49))=0</formula>
    </cfRule>
  </conditionalFormatting>
  <conditionalFormatting sqref="F49:G49">
    <cfRule type="containsBlanks" dxfId="8" priority="3">
      <formula>LEN(TRIM(F49))=0</formula>
    </cfRule>
  </conditionalFormatting>
  <conditionalFormatting sqref="D43:E45">
    <cfRule type="containsBlanks" dxfId="7" priority="1">
      <formula>LEN(TRIM(D43))=0</formula>
    </cfRule>
  </conditionalFormatting>
  <conditionalFormatting sqref="D43:E45">
    <cfRule type="containsBlanks" dxfId="6" priority="2">
      <formula>LEN(TRIM(D43))=0</formula>
    </cfRule>
  </conditionalFormatting>
  <conditionalFormatting sqref="D37:E40">
    <cfRule type="containsBlanks" dxfId="5" priority="10">
      <formula>LEN(TRIM(D37))=0</formula>
    </cfRule>
  </conditionalFormatting>
  <pageMargins left="0.59055118110236227" right="0.39370078740157483" top="0.98425196850393704" bottom="0.39370078740157483" header="0.31496062992125984" footer="0.31496062992125984"/>
  <pageSetup paperSize="9" scale="66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6" customWidth="1"/>
    <col min="2" max="2" width="20.7109375" style="6" customWidth="1"/>
    <col min="3" max="3" width="17.7109375" style="6" customWidth="1"/>
    <col min="4" max="4" width="10" style="6" customWidth="1"/>
    <col min="5" max="5" width="14.85546875" style="6" customWidth="1"/>
    <col min="6" max="6" width="30.7109375" style="6" customWidth="1"/>
    <col min="7" max="7" width="11.42578125" style="6" customWidth="1"/>
    <col min="8" max="8" width="12.5703125" style="6" customWidth="1"/>
    <col min="9" max="9" width="12.140625" style="6" customWidth="1"/>
    <col min="10" max="10" width="15.7109375" style="6" customWidth="1"/>
    <col min="11" max="11" width="7.28515625" style="6" customWidth="1"/>
    <col min="12" max="13" width="15.7109375" style="6" customWidth="1"/>
    <col min="14" max="16384" width="9.140625" style="6"/>
  </cols>
  <sheetData>
    <row r="1" spans="1:13" x14ac:dyDescent="0.25">
      <c r="A1" s="128" t="s">
        <v>3</v>
      </c>
      <c r="B1" s="128"/>
      <c r="C1" s="69"/>
      <c r="D1" s="69"/>
      <c r="E1" s="69"/>
    </row>
    <row r="2" spans="1:13" ht="15" customHeight="1" x14ac:dyDescent="0.25">
      <c r="A2" s="129" t="str">
        <f>'[1]Príloha č. 1'!A2:C2</f>
        <v>Plášť operačný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15" customHeight="1" x14ac:dyDescent="0.25">
      <c r="A3" s="130"/>
      <c r="B3" s="130"/>
      <c r="C3" s="130"/>
      <c r="D3" s="130"/>
      <c r="E3" s="130"/>
      <c r="F3" s="130"/>
      <c r="G3" s="70"/>
      <c r="H3" s="70"/>
      <c r="I3" s="70"/>
    </row>
    <row r="4" spans="1:13" s="74" customFormat="1" ht="60.75" customHeight="1" x14ac:dyDescent="0.25">
      <c r="A4" s="131" t="s">
        <v>107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1:13" s="55" customFormat="1" ht="31.5" customHeight="1" x14ac:dyDescent="0.25">
      <c r="A5" s="126" t="s">
        <v>22</v>
      </c>
      <c r="B5" s="121" t="s">
        <v>48</v>
      </c>
      <c r="C5" s="142" t="s">
        <v>59</v>
      </c>
      <c r="D5" s="143" t="s">
        <v>49</v>
      </c>
      <c r="E5" s="144" t="s">
        <v>50</v>
      </c>
      <c r="F5" s="119" t="s">
        <v>51</v>
      </c>
      <c r="G5" s="119" t="s">
        <v>23</v>
      </c>
      <c r="H5" s="121" t="s">
        <v>52</v>
      </c>
      <c r="I5" s="121" t="s">
        <v>53</v>
      </c>
      <c r="J5" s="123" t="s">
        <v>54</v>
      </c>
      <c r="K5" s="124"/>
      <c r="L5" s="124"/>
      <c r="M5" s="125"/>
    </row>
    <row r="6" spans="1:13" s="55" customFormat="1" ht="45" customHeight="1" x14ac:dyDescent="0.25">
      <c r="A6" s="127"/>
      <c r="B6" s="122"/>
      <c r="C6" s="145"/>
      <c r="D6" s="146"/>
      <c r="E6" s="147"/>
      <c r="F6" s="120"/>
      <c r="G6" s="120"/>
      <c r="H6" s="122"/>
      <c r="I6" s="122"/>
      <c r="J6" s="75" t="s">
        <v>24</v>
      </c>
      <c r="K6" s="76" t="s">
        <v>55</v>
      </c>
      <c r="L6" s="76" t="s">
        <v>56</v>
      </c>
      <c r="M6" s="77" t="s">
        <v>25</v>
      </c>
    </row>
    <row r="7" spans="1:13" s="81" customFormat="1" ht="15" customHeight="1" x14ac:dyDescent="0.25">
      <c r="A7" s="78" t="s">
        <v>5</v>
      </c>
      <c r="B7" s="79" t="s">
        <v>6</v>
      </c>
      <c r="C7" s="148" t="s">
        <v>7</v>
      </c>
      <c r="D7" s="149" t="s">
        <v>8</v>
      </c>
      <c r="E7" s="150" t="s">
        <v>10</v>
      </c>
      <c r="F7" s="80" t="s">
        <v>11</v>
      </c>
      <c r="G7" s="80" t="s">
        <v>12</v>
      </c>
      <c r="H7" s="80" t="s">
        <v>13</v>
      </c>
      <c r="I7" s="80" t="s">
        <v>14</v>
      </c>
      <c r="J7" s="80" t="s">
        <v>26</v>
      </c>
      <c r="K7" s="80" t="s">
        <v>27</v>
      </c>
      <c r="L7" s="80" t="s">
        <v>47</v>
      </c>
      <c r="M7" s="80" t="s">
        <v>57</v>
      </c>
    </row>
    <row r="8" spans="1:13" s="82" customFormat="1" ht="45" customHeight="1" x14ac:dyDescent="0.25">
      <c r="A8" s="151" t="s">
        <v>5</v>
      </c>
      <c r="B8" s="152" t="s">
        <v>60</v>
      </c>
      <c r="C8" s="153" t="s">
        <v>61</v>
      </c>
      <c r="D8" s="154" t="s">
        <v>58</v>
      </c>
      <c r="E8" s="155">
        <v>1980</v>
      </c>
      <c r="F8" s="156"/>
      <c r="G8" s="157"/>
      <c r="H8" s="157"/>
      <c r="I8" s="157"/>
      <c r="J8" s="158"/>
      <c r="K8" s="159"/>
      <c r="L8" s="160"/>
      <c r="M8" s="161"/>
    </row>
    <row r="9" spans="1:13" s="82" customFormat="1" ht="45" customHeight="1" x14ac:dyDescent="0.25">
      <c r="A9" s="162"/>
      <c r="B9" s="163"/>
      <c r="C9" s="164" t="s">
        <v>62</v>
      </c>
      <c r="D9" s="165" t="s">
        <v>58</v>
      </c>
      <c r="E9" s="166">
        <v>12830</v>
      </c>
      <c r="F9" s="167"/>
      <c r="G9" s="168"/>
      <c r="H9" s="168"/>
      <c r="I9" s="168"/>
      <c r="J9" s="169"/>
      <c r="K9" s="170"/>
      <c r="L9" s="171"/>
      <c r="M9" s="172"/>
    </row>
    <row r="10" spans="1:13" s="82" customFormat="1" ht="45" customHeight="1" x14ac:dyDescent="0.25">
      <c r="A10" s="162"/>
      <c r="B10" s="163"/>
      <c r="C10" s="164" t="s">
        <v>63</v>
      </c>
      <c r="D10" s="165" t="s">
        <v>58</v>
      </c>
      <c r="E10" s="166">
        <v>14850</v>
      </c>
      <c r="F10" s="167"/>
      <c r="G10" s="168"/>
      <c r="H10" s="168"/>
      <c r="I10" s="168"/>
      <c r="J10" s="169"/>
      <c r="K10" s="170"/>
      <c r="L10" s="171"/>
      <c r="M10" s="172"/>
    </row>
    <row r="11" spans="1:13" s="82" customFormat="1" ht="45" customHeight="1" x14ac:dyDescent="0.25">
      <c r="A11" s="173"/>
      <c r="B11" s="174"/>
      <c r="C11" s="175" t="s">
        <v>64</v>
      </c>
      <c r="D11" s="176" t="s">
        <v>58</v>
      </c>
      <c r="E11" s="177">
        <v>910</v>
      </c>
      <c r="F11" s="178"/>
      <c r="G11" s="179"/>
      <c r="H11" s="179"/>
      <c r="I11" s="179"/>
      <c r="J11" s="180"/>
      <c r="K11" s="181"/>
      <c r="L11" s="182"/>
      <c r="M11" s="183"/>
    </row>
    <row r="12" spans="1:13" s="86" customFormat="1" ht="39" customHeight="1" x14ac:dyDescent="0.25">
      <c r="A12" s="83"/>
      <c r="B12" s="84"/>
      <c r="C12" s="84"/>
      <c r="D12" s="84"/>
      <c r="E12" s="84"/>
      <c r="F12" s="85"/>
      <c r="G12" s="85"/>
      <c r="H12" s="85"/>
      <c r="I12" s="85"/>
      <c r="J12" s="84"/>
      <c r="K12" s="84"/>
      <c r="L12" s="84"/>
      <c r="M12" s="84"/>
    </row>
    <row r="13" spans="1:13" s="74" customFormat="1" ht="30" customHeight="1" x14ac:dyDescent="0.25">
      <c r="A13" s="118" t="s">
        <v>33</v>
      </c>
      <c r="B13" s="118"/>
      <c r="C13" s="114"/>
      <c r="D13" s="114"/>
    </row>
    <row r="14" spans="1:13" s="74" customFormat="1" ht="15" customHeight="1" x14ac:dyDescent="0.25">
      <c r="A14" s="115" t="s">
        <v>34</v>
      </c>
      <c r="B14" s="115"/>
      <c r="C14" s="107"/>
      <c r="D14" s="107"/>
    </row>
    <row r="15" spans="1:13" s="74" customFormat="1" x14ac:dyDescent="0.25">
      <c r="A15" s="115" t="s">
        <v>35</v>
      </c>
      <c r="B15" s="115"/>
      <c r="C15" s="107" t="str">
        <f>IF('[1]Príloha č. 1'!$C$8="","",'[1]Príloha č. 1'!$C$8)</f>
        <v/>
      </c>
      <c r="D15" s="107"/>
    </row>
    <row r="16" spans="1:13" s="74" customFormat="1" x14ac:dyDescent="0.25">
      <c r="A16" s="115" t="s">
        <v>36</v>
      </c>
      <c r="B16" s="115"/>
      <c r="C16" s="107" t="str">
        <f>IF('[1]Príloha č. 1'!$C$9="","",'[1]Príloha č. 1'!$C$9)</f>
        <v/>
      </c>
      <c r="D16" s="107"/>
    </row>
    <row r="17" spans="1:13" x14ac:dyDescent="0.25">
      <c r="D17" s="71"/>
      <c r="E17" s="16"/>
      <c r="F17" s="16"/>
      <c r="G17" s="69"/>
      <c r="H17" s="69"/>
      <c r="I17" s="69"/>
    </row>
    <row r="18" spans="1:13" ht="15" customHeight="1" x14ac:dyDescent="0.25">
      <c r="A18" s="6" t="s">
        <v>0</v>
      </c>
      <c r="B18" s="73" t="str">
        <f>IF('[1]Príloha č. 1'!B24:C24="","",'[1]Príloha č. 1'!B24:C24)</f>
        <v/>
      </c>
      <c r="G18" s="69"/>
      <c r="H18" s="69"/>
      <c r="I18" s="69"/>
      <c r="M18" s="87"/>
    </row>
    <row r="19" spans="1:13" ht="15" customHeight="1" x14ac:dyDescent="0.25">
      <c r="A19" s="6" t="s">
        <v>1</v>
      </c>
      <c r="B19" s="67" t="str">
        <f>IF('[1]Príloha č. 1'!B25:C25="","",'[1]Príloha č. 1'!B25:C25)</f>
        <v/>
      </c>
      <c r="D19" s="71"/>
      <c r="E19" s="16"/>
      <c r="F19" s="16"/>
      <c r="G19" s="69"/>
      <c r="H19" s="46" t="s">
        <v>42</v>
      </c>
      <c r="I19" s="47"/>
    </row>
    <row r="20" spans="1:13" x14ac:dyDescent="0.25">
      <c r="G20" s="69"/>
      <c r="H20" s="46" t="s">
        <v>43</v>
      </c>
      <c r="I20" s="184" t="str">
        <f>IF('[1]Príloha č. 1'!$D$29="","",'[1]Príloha č. 1'!$D$29)</f>
        <v/>
      </c>
      <c r="J20" s="184"/>
      <c r="L20" s="74"/>
    </row>
    <row r="21" spans="1:13" x14ac:dyDescent="0.25">
      <c r="G21" s="69"/>
      <c r="H21" s="69"/>
      <c r="I21" s="69"/>
      <c r="L21" s="74"/>
      <c r="M21" s="46"/>
    </row>
    <row r="22" spans="1:13" s="16" customFormat="1" x14ac:dyDescent="0.25">
      <c r="A22" s="116" t="s">
        <v>2</v>
      </c>
      <c r="B22" s="116"/>
      <c r="C22" s="71"/>
      <c r="D22" s="71"/>
      <c r="L22" s="6"/>
      <c r="M22" s="6"/>
    </row>
    <row r="23" spans="1:13" s="18" customFormat="1" ht="15" customHeight="1" x14ac:dyDescent="0.25">
      <c r="A23" s="17"/>
      <c r="B23" s="117" t="s">
        <v>4</v>
      </c>
      <c r="C23" s="117"/>
      <c r="D23" s="117"/>
      <c r="E23" s="117"/>
      <c r="F23" s="117"/>
      <c r="G23" s="72"/>
      <c r="H23" s="72"/>
      <c r="I23" s="72"/>
    </row>
    <row r="24" spans="1:13" s="92" customFormat="1" ht="5.85" customHeight="1" thickBot="1" x14ac:dyDescent="0.3">
      <c r="A24" s="6"/>
      <c r="B24" s="88"/>
      <c r="C24" s="88"/>
      <c r="D24" s="88"/>
      <c r="E24" s="88"/>
      <c r="F24" s="89"/>
      <c r="G24" s="89"/>
      <c r="H24" s="89"/>
      <c r="I24" s="89"/>
      <c r="J24" s="90"/>
      <c r="K24" s="91"/>
    </row>
    <row r="25" spans="1:13" s="92" customFormat="1" ht="15.75" thickBot="1" x14ac:dyDescent="0.3">
      <c r="A25" s="185"/>
      <c r="B25" s="88" t="s">
        <v>65</v>
      </c>
      <c r="C25" s="88"/>
      <c r="D25" s="88"/>
      <c r="E25" s="88"/>
      <c r="F25" s="89"/>
      <c r="G25" s="89"/>
      <c r="H25" s="89"/>
      <c r="I25" s="89"/>
      <c r="J25" s="90"/>
      <c r="K25" s="91"/>
    </row>
  </sheetData>
  <mergeCells count="31">
    <mergeCell ref="B23:F23"/>
    <mergeCell ref="A15:B15"/>
    <mergeCell ref="C15:D15"/>
    <mergeCell ref="A16:B16"/>
    <mergeCell ref="C16:D16"/>
    <mergeCell ref="I20:J20"/>
    <mergeCell ref="A22:B22"/>
    <mergeCell ref="M8:M11"/>
    <mergeCell ref="A13:B13"/>
    <mergeCell ref="C13:D13"/>
    <mergeCell ref="A14:B14"/>
    <mergeCell ref="C14:D14"/>
    <mergeCell ref="G5:G6"/>
    <mergeCell ref="H5:H6"/>
    <mergeCell ref="I5:I6"/>
    <mergeCell ref="J5:M5"/>
    <mergeCell ref="A8:A11"/>
    <mergeCell ref="B8:B11"/>
    <mergeCell ref="J8:J11"/>
    <mergeCell ref="K8:K11"/>
    <mergeCell ref="L8:L11"/>
    <mergeCell ref="A1:B1"/>
    <mergeCell ref="A2:M2"/>
    <mergeCell ref="A3:F3"/>
    <mergeCell ref="A4:M4"/>
    <mergeCell ref="A5:A6"/>
    <mergeCell ref="B5:B6"/>
    <mergeCell ref="C5:C6"/>
    <mergeCell ref="D5:D6"/>
    <mergeCell ref="E5:E6"/>
    <mergeCell ref="F5:F6"/>
  </mergeCells>
  <conditionalFormatting sqref="I20:J20">
    <cfRule type="containsBlanks" dxfId="4" priority="1">
      <formula>LEN(TRIM(I20))=0</formula>
    </cfRule>
  </conditionalFormatting>
  <conditionalFormatting sqref="B18:B19">
    <cfRule type="containsBlanks" dxfId="3" priority="3">
      <formula>LEN(TRIM(B18))=0</formula>
    </cfRule>
  </conditionalFormatting>
  <conditionalFormatting sqref="C13:D16">
    <cfRule type="containsBlanks" dxfId="2" priority="2">
      <formula>LEN(TRIM(C13))=0</formula>
    </cfRule>
  </conditionalFormatting>
  <pageMargins left="0.70866141732283472" right="0.70866141732283472" top="0.94488188976377963" bottom="0.74803149606299213" header="0.31496062992125984" footer="0.31496062992125984"/>
  <pageSetup paperSize="9" scale="69" orientation="landscape" r:id="rId1"/>
  <headerFooter>
    <oddHeader>&amp;LPríloha č. 2
&amp;"-,Tučné"Sortiment ponúkaného tovaru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34" t="s">
        <v>3</v>
      </c>
      <c r="B1" s="139"/>
      <c r="C1" s="7"/>
      <c r="D1" s="7"/>
      <c r="E1" s="7"/>
      <c r="F1" s="7"/>
    </row>
    <row r="2" spans="1:13" ht="15" customHeight="1" x14ac:dyDescent="0.2">
      <c r="A2" s="129" t="str">
        <f>'Príloha č. 1 '!A2:G2</f>
        <v>Plášť operačný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3" ht="24.95" customHeight="1" x14ac:dyDescent="0.2">
      <c r="A3" s="140"/>
      <c r="B3" s="140"/>
      <c r="C3" s="140"/>
      <c r="D3" s="140"/>
      <c r="E3" s="140"/>
      <c r="F3" s="140"/>
    </row>
    <row r="4" spans="1:13" ht="18.75" x14ac:dyDescent="0.3">
      <c r="A4" s="141" t="s">
        <v>44</v>
      </c>
      <c r="B4" s="141"/>
      <c r="C4" s="141"/>
      <c r="D4" s="141"/>
      <c r="E4" s="141"/>
      <c r="F4" s="141"/>
      <c r="G4" s="9"/>
      <c r="H4" s="9"/>
      <c r="I4" s="9"/>
      <c r="J4" s="9"/>
      <c r="K4" s="9"/>
      <c r="L4" s="9"/>
      <c r="M4" s="9"/>
    </row>
    <row r="5" spans="1:13" x14ac:dyDescent="0.2">
      <c r="A5" s="19"/>
      <c r="B5" s="19"/>
      <c r="C5" s="19"/>
      <c r="D5" s="19"/>
      <c r="E5" s="19"/>
      <c r="F5" s="19"/>
    </row>
    <row r="6" spans="1:13" s="11" customFormat="1" ht="39" customHeight="1" x14ac:dyDescent="0.25">
      <c r="A6" s="138" t="s">
        <v>45</v>
      </c>
      <c r="B6" s="138"/>
      <c r="C6" s="138"/>
      <c r="D6" s="138"/>
      <c r="E6" s="138"/>
      <c r="F6" s="138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0" t="s">
        <v>5</v>
      </c>
      <c r="B7" s="138" t="s">
        <v>46</v>
      </c>
      <c r="C7" s="138"/>
      <c r="D7" s="138"/>
      <c r="E7" s="138"/>
      <c r="F7" s="138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20" t="s">
        <v>6</v>
      </c>
      <c r="B8" s="138" t="s">
        <v>15</v>
      </c>
      <c r="C8" s="138"/>
      <c r="D8" s="138"/>
      <c r="E8" s="138"/>
      <c r="F8" s="138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20" t="s">
        <v>7</v>
      </c>
      <c r="B9" s="138" t="s">
        <v>16</v>
      </c>
      <c r="C9" s="138"/>
      <c r="D9" s="138"/>
      <c r="E9" s="138"/>
      <c r="F9" s="138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20" t="s">
        <v>8</v>
      </c>
      <c r="B10" s="138" t="s">
        <v>17</v>
      </c>
      <c r="C10" s="138"/>
      <c r="D10" s="138"/>
      <c r="E10" s="138"/>
      <c r="F10" s="138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134"/>
      <c r="B11" s="134"/>
      <c r="C11" s="134"/>
      <c r="D11" s="134"/>
      <c r="E11" s="134"/>
      <c r="F11" s="134"/>
    </row>
    <row r="12" spans="1:13" ht="99.75" x14ac:dyDescent="0.2">
      <c r="A12" s="21" t="s">
        <v>18</v>
      </c>
      <c r="B12" s="22" t="s">
        <v>19</v>
      </c>
      <c r="C12" s="22" t="s">
        <v>109</v>
      </c>
      <c r="D12" s="22" t="s">
        <v>20</v>
      </c>
      <c r="E12" s="23" t="s">
        <v>21</v>
      </c>
      <c r="F12" s="66" t="s">
        <v>108</v>
      </c>
    </row>
    <row r="13" spans="1:13" ht="15" customHeight="1" x14ac:dyDescent="0.2">
      <c r="A13" s="56" t="s">
        <v>5</v>
      </c>
      <c r="B13" s="57" t="s">
        <v>6</v>
      </c>
      <c r="C13" s="57" t="s">
        <v>7</v>
      </c>
      <c r="D13" s="57" t="s">
        <v>8</v>
      </c>
      <c r="E13" s="57" t="s">
        <v>10</v>
      </c>
      <c r="F13" s="58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135"/>
      <c r="B20" s="135"/>
      <c r="C20" s="135"/>
      <c r="D20" s="135"/>
      <c r="E20" s="135"/>
      <c r="F20" s="135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37"/>
      <c r="C22" s="137"/>
    </row>
    <row r="23" spans="1:7" s="6" customFormat="1" ht="15" customHeight="1" x14ac:dyDescent="0.25">
      <c r="A23" s="6" t="s">
        <v>1</v>
      </c>
      <c r="B23" s="137"/>
      <c r="C23" s="137"/>
    </row>
    <row r="24" spans="1:7" s="6" customFormat="1" ht="15" x14ac:dyDescent="0.25"/>
    <row r="25" spans="1:7" s="6" customFormat="1" ht="15" customHeight="1" x14ac:dyDescent="0.25">
      <c r="C25" s="53"/>
      <c r="D25" s="54" t="s">
        <v>42</v>
      </c>
      <c r="E25" s="47"/>
      <c r="F25" s="53"/>
    </row>
    <row r="26" spans="1:7" ht="15" customHeight="1" x14ac:dyDescent="0.2">
      <c r="C26" s="55"/>
      <c r="D26" s="54" t="s">
        <v>43</v>
      </c>
      <c r="E26" s="111"/>
      <c r="F26" s="111"/>
    </row>
    <row r="27" spans="1:7" s="13" customFormat="1" x14ac:dyDescent="0.2">
      <c r="A27" s="136" t="s">
        <v>2</v>
      </c>
      <c r="B27" s="136"/>
    </row>
    <row r="28" spans="1:7" s="15" customFormat="1" ht="12" customHeight="1" x14ac:dyDescent="0.2">
      <c r="A28" s="59"/>
      <c r="B28" s="132" t="s">
        <v>4</v>
      </c>
      <c r="C28" s="133"/>
      <c r="D28" s="133"/>
      <c r="E28" s="133"/>
      <c r="F28" s="133"/>
      <c r="G28" s="14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 1 </vt:lpstr>
      <vt:lpstr>Príloha č. 2</vt:lpstr>
      <vt:lpstr>Príloha č.3</vt:lpstr>
      <vt:lpstr>'Príloha č. 1 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2020-02-07T12:10:10Z</cp:lastPrinted>
  <dcterms:created xsi:type="dcterms:W3CDTF">2014-08-04T05:30:35Z</dcterms:created>
  <dcterms:modified xsi:type="dcterms:W3CDTF">2020-02-07T12:25:27Z</dcterms:modified>
</cp:coreProperties>
</file>