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2020\74\"/>
    </mc:Choice>
  </mc:AlternateContent>
  <bookViews>
    <workbookView xWindow="0" yWindow="0" windowWidth="28800" windowHeight="13725"/>
  </bookViews>
  <sheets>
    <sheet name="G2 nový návrh" sheetId="4" r:id="rId1"/>
  </sheets>
  <definedNames>
    <definedName name="_xlnm._FilterDatabase" localSheetId="0" hidden="1">'G2 nový návrh'!$A$1:$I$53</definedName>
  </definedNames>
  <calcPr calcId="152511"/>
</workbook>
</file>

<file path=xl/calcChain.xml><?xml version="1.0" encoding="utf-8"?>
<calcChain xmlns="http://schemas.openxmlformats.org/spreadsheetml/2006/main">
  <c r="J51" i="4" l="1"/>
  <c r="J49" i="4" l="1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I51" i="4" l="1"/>
</calcChain>
</file>

<file path=xl/sharedStrings.xml><?xml version="1.0" encoding="utf-8"?>
<sst xmlns="http://schemas.openxmlformats.org/spreadsheetml/2006/main" count="182" uniqueCount="91">
  <si>
    <t>Špecifikácia pestovateľského výkonu</t>
  </si>
  <si>
    <t>Merná jednotka</t>
  </si>
  <si>
    <t>Cena za mernú jednotku v € bez DPH:</t>
  </si>
  <si>
    <t>vyzdvihovanie rýchlorastúcich drevín</t>
  </si>
  <si>
    <t>okopávanie sadeníc rýchlorastúcich drevín</t>
  </si>
  <si>
    <t>rezanie prútov z matečnicových hláv</t>
  </si>
  <si>
    <t xml:space="preserve">rezanie rezkov </t>
  </si>
  <si>
    <t>sadenie rezkov na voľnej ploche</t>
  </si>
  <si>
    <t>vylamovanie zálistkov</t>
  </si>
  <si>
    <t>Montáž a demontáž závlahy</t>
  </si>
  <si>
    <t>Presádzanie okrasných drevín</t>
  </si>
  <si>
    <t>namáčanie rezkov pred uskladnením alebo vysadením</t>
  </si>
  <si>
    <t>úprava a starostlivosť o sortiment</t>
  </si>
  <si>
    <t>Počet merných jednotiek</t>
  </si>
  <si>
    <t xml:space="preserve">Cena za pestovateľský výkon stanovená objednávateľom v € bez DPH </t>
  </si>
  <si>
    <t>SEMENÁRSTVO A ŠKÔLKÁRSTVO</t>
  </si>
  <si>
    <t>4.1.</t>
  </si>
  <si>
    <t>Semenárstvo</t>
  </si>
  <si>
    <t>4.1.2.</t>
  </si>
  <si>
    <t>4.1.3.</t>
  </si>
  <si>
    <t>Vykonávanie tvarovacích rezov v semenných sadoch, orezávanie hláv v matečniciach rýchlorastúcich drevín.</t>
  </si>
  <si>
    <t>4.1.6.</t>
  </si>
  <si>
    <t>Ručné práce pri predsejbovej príprave semien, manipulácia so semenami, čistenie,  morenie a stratifikácia semien, nasýpanie a presýpanie z obalov, prenášanie v baleniach.</t>
  </si>
  <si>
    <t>4.2.1.</t>
  </si>
  <si>
    <t>Ručné práce v škôlkarstve ( napr. vykladanie, ukladanie alebo rozhadzovanie kompostu, maštaľného hnoja, priemyselných hnojív, presuny substrátu a pod.).</t>
  </si>
  <si>
    <t>4.2.2.</t>
  </si>
  <si>
    <t>Ručná príprava pôdy pri zakladaní alebo prevádzke lesných škôlok, napr. rigolovanie, rýľovanie, úprava záhonov, chodníkov, priekop a pod..</t>
  </si>
  <si>
    <t>4.2.3.</t>
  </si>
  <si>
    <t>Zakladanie rezkov topoľov a vŕb do pôdy.</t>
  </si>
  <si>
    <t>4.2.4.</t>
  </si>
  <si>
    <t>Vylamovanie bočných výhonkov na prútoch hláv a sadeniciach topoľov a vŕb.</t>
  </si>
  <si>
    <t>4.2.7.</t>
  </si>
  <si>
    <t>Hlboké prekopávanie a okopávanie, planírovanie, kyprenie a pletie záhonov semenáčikov a sadeníc v lesných škôlkach. Obsluha a konštrukcia závlah.</t>
  </si>
  <si>
    <t>4.2.9.</t>
  </si>
  <si>
    <t>4.2.10.</t>
  </si>
  <si>
    <t>Sejba semien lesných drevín ručne na záhony.</t>
  </si>
  <si>
    <t>4.2.13.</t>
  </si>
  <si>
    <t>4.2.17.</t>
  </si>
  <si>
    <t>4.2.20.</t>
  </si>
  <si>
    <t xml:space="preserve">Samostatná obsluha prídavných zariadení (nesených a závesných) na aplikáciu chemických roztokov a zmesí: napr. chemická plečka. Príprava a aplikácia chemických roztokov a zmesí. </t>
  </si>
  <si>
    <t>4.3.1.</t>
  </si>
  <si>
    <t>Ručné škôlkovanie sadeníc okrasných drevín na odrastky z kontajnerov do voľnej pôdy.</t>
  </si>
  <si>
    <t>Číslo</t>
  </si>
  <si>
    <t>Pestovateľský výkon (pracovná činnosť a druh práce)</t>
  </si>
  <si>
    <t xml:space="preserve">Tarifná trieda </t>
  </si>
  <si>
    <t>Výsev semien do substrátov na voľných výsevových plochách - ihl.</t>
  </si>
  <si>
    <t>Výsev semien do substrátov na voľných výsevových plochách - list.</t>
  </si>
  <si>
    <t>vyzdvihovanie semenáčikov na výsadbu</t>
  </si>
  <si>
    <t>Vyzdvihovanie sadeníc smrekovca</t>
  </si>
  <si>
    <t>Vyzdvihovanie sadeníc borovice</t>
  </si>
  <si>
    <t>Vyzdvihovanie sadeníc buka</t>
  </si>
  <si>
    <t>Ručná úprava záhonov, chodníkov, skladovacích priestorov na sadenice</t>
  </si>
  <si>
    <t>Asanácia pracovísk po vyzdvihovaní sadeníc, zber skál</t>
  </si>
  <si>
    <t>Chemické ošetrenie plôch</t>
  </si>
  <si>
    <t>Pletie 1 ročných semenáčikov -stredné zaburinenie</t>
  </si>
  <si>
    <t>Pletie 1 ročných semenáčikov -silné zaburinenie</t>
  </si>
  <si>
    <t>Pletie 2 ročných semenáčikov -stredné zaburinenie</t>
  </si>
  <si>
    <t>Pletie sadeníc - silné zaburinenie</t>
  </si>
  <si>
    <t>Chemické postreky - ručne pomocou chrbtového postrekovača</t>
  </si>
  <si>
    <t xml:space="preserve">Sejba semien lesných drevín do minerálnej pôdy - ihl. </t>
  </si>
  <si>
    <t xml:space="preserve">Sejba semien lesných drevín do minerálnej pôdy - list. </t>
  </si>
  <si>
    <t>Práce s uskladnením osivom, predsejbová príprava</t>
  </si>
  <si>
    <t>Kosenie krovinorezom</t>
  </si>
  <si>
    <t>Zazimovanie sadeníc prisypaním pilinami</t>
  </si>
  <si>
    <t>Pletie sadeníc - slabé zaburinenie</t>
  </si>
  <si>
    <t>Vyzdvihovanie sadeníc jedle</t>
  </si>
  <si>
    <t>Rekonštrukcia oplotenia školničných plôch, montáž, demontáž oplotkov</t>
  </si>
  <si>
    <t>vyzdvihovanie ostatných listnatých drevín</t>
  </si>
  <si>
    <t xml:space="preserve">prevádzka matečníc - Tvarovací rez </t>
  </si>
  <si>
    <t>Dezinf.substrátu,hnojenie umel. hnojivami na záhone posýpaním so zapracovaním</t>
  </si>
  <si>
    <t>vyzdvihovanie  voľnokorenných sadeníc duba do 35cm</t>
  </si>
  <si>
    <t>Likvidácia zvyškov po rezaní prútov a rezkov</t>
  </si>
  <si>
    <t xml:space="preserve">zavlažovanie produkčných plôch </t>
  </si>
  <si>
    <t>Manipulácia s prútmi a rezkami rýchlorastúcich drevín v matečniciach a v hale a ostatné ručné práce v semenárstve.</t>
  </si>
  <si>
    <t>Vyzdvihovanie semenáčikov, triedenie, úprava, zakladanie a uskladnenie, prípadne expedícia semenáčikov. 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</si>
  <si>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</si>
  <si>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Zriaďovanie, obsluha a údržba veľkoplošných závlahových súprav napojených na prečerpávacie zariadenia, vrátane údržby prečerpávacieho zariadenia.</t>
  </si>
  <si>
    <t>Ostatné práce v rámci výkonu: manipulácia, zvážanie, nakladanie , expedícia vk sadeníc</t>
  </si>
  <si>
    <t xml:space="preserve">vyzdvihovanie ihličnatých semenáčikov na dopestovanie (škôlkovanie) </t>
  </si>
  <si>
    <t>Vyzdvihovanie voľnokorených sadeníc smreka</t>
  </si>
  <si>
    <t>Celková cena za celý predmet zákazky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</si>
  <si>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</si>
  <si>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</si>
  <si>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</si>
  <si>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</si>
  <si>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Názov predmetu zákazky: Pestovateľská činnosť v  škôlkárskom stredisku Sobranecké kúpele</t>
  </si>
  <si>
    <t>1000 ks</t>
  </si>
  <si>
    <t>1 ár</t>
  </si>
  <si>
    <t>1 hod</t>
  </si>
  <si>
    <t>1 ha</t>
  </si>
  <si>
    <t>Príloha č. 3 k Zmluve o dodaní služieb č. 1/3274/DNS/2020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</si>
</sst>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6" fillId="0" borderId="0" xfId="1" applyFont="1" applyFill="1"/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/>
    <xf numFmtId="0" fontId="10" fillId="0" borderId="1" xfId="0" applyNumberFormat="1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0" fontId="8" fillId="3" borderId="0" xfId="0" applyFont="1" applyFill="1"/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11" fillId="2" borderId="1" xfId="0" applyNumberFormat="1" applyFont="1" applyFill="1" applyBorder="1"/>
    <xf numFmtId="4" fontId="5" fillId="2" borderId="1" xfId="0" applyNumberFormat="1" applyFont="1" applyFill="1" applyBorder="1"/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wrapText="1"/>
    </xf>
    <xf numFmtId="4" fontId="8" fillId="3" borderId="0" xfId="0" applyNumberFormat="1" applyFont="1" applyFill="1"/>
    <xf numFmtId="0" fontId="4" fillId="0" borderId="2" xfId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8" fillId="0" borderId="0" xfId="0" applyNumberFormat="1" applyFont="1" applyFill="1"/>
    <xf numFmtId="4" fontId="11" fillId="0" borderId="1" xfId="0" applyNumberFormat="1" applyFont="1" applyFill="1" applyBorder="1"/>
    <xf numFmtId="0" fontId="8" fillId="3" borderId="5" xfId="0" applyFont="1" applyFill="1" applyBorder="1"/>
    <xf numFmtId="0" fontId="8" fillId="0" borderId="5" xfId="0" applyFont="1" applyBorder="1" applyAlignment="1">
      <alignment wrapText="1"/>
    </xf>
    <xf numFmtId="4" fontId="8" fillId="0" borderId="5" xfId="0" applyNumberFormat="1" applyFont="1" applyBorder="1"/>
    <xf numFmtId="0" fontId="13" fillId="0" borderId="4" xfId="0" applyFont="1" applyBorder="1" applyAlignment="1">
      <alignment wrapText="1"/>
    </xf>
    <xf numFmtId="4" fontId="13" fillId="0" borderId="6" xfId="0" applyNumberFormat="1" applyFont="1" applyFill="1" applyBorder="1"/>
    <xf numFmtId="0" fontId="4" fillId="0" borderId="2" xfId="1" applyFont="1" applyFill="1" applyBorder="1" applyAlignment="1">
      <alignment horizontal="center"/>
    </xf>
    <xf numFmtId="0" fontId="9" fillId="0" borderId="0" xfId="0" applyFont="1" applyAlignment="1"/>
    <xf numFmtId="0" fontId="9" fillId="3" borderId="0" xfId="0" applyFont="1" applyFill="1"/>
    <xf numFmtId="0" fontId="9" fillId="0" borderId="0" xfId="0" applyFont="1" applyAlignment="1">
      <alignment wrapText="1"/>
    </xf>
    <xf numFmtId="4" fontId="9" fillId="0" borderId="0" xfId="0" applyNumberFormat="1" applyFont="1"/>
    <xf numFmtId="4" fontId="9" fillId="0" borderId="0" xfId="0" applyNumberFormat="1" applyFont="1" applyFill="1"/>
    <xf numFmtId="0" fontId="4" fillId="0" borderId="2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5" fillId="0" borderId="1" xfId="0" applyFont="1" applyFill="1" applyBorder="1"/>
    <xf numFmtId="0" fontId="8" fillId="0" borderId="5" xfId="0" applyFont="1" applyFill="1" applyBorder="1"/>
    <xf numFmtId="0" fontId="9" fillId="0" borderId="0" xfId="0" applyFont="1" applyFill="1"/>
    <xf numFmtId="0" fontId="8" fillId="0" borderId="0" xfId="0" applyFont="1" applyFill="1"/>
    <xf numFmtId="4" fontId="8" fillId="0" borderId="5" xfId="0" applyNumberFormat="1" applyFont="1" applyFill="1" applyBorder="1"/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O22" sqref="O22"/>
    </sheetView>
  </sheetViews>
  <sheetFormatPr defaultColWidth="9.140625" defaultRowHeight="15.75" x14ac:dyDescent="0.25"/>
  <cols>
    <col min="1" max="1" width="10" style="17" customWidth="1"/>
    <col min="2" max="2" width="52" style="22" customWidth="1"/>
    <col min="3" max="3" width="12.7109375" style="18" customWidth="1"/>
    <col min="4" max="4" width="38" style="22" customWidth="1"/>
    <col min="5" max="6" width="13.140625" style="60" customWidth="1"/>
    <col min="7" max="7" width="16.28515625" style="19" customWidth="1"/>
    <col min="8" max="8" width="16.28515625" style="39" customWidth="1"/>
    <col min="9" max="10" width="22.140625" style="39" customWidth="1"/>
    <col min="11" max="16384" width="9.140625" style="13"/>
  </cols>
  <sheetData>
    <row r="1" spans="1:10" s="3" customFormat="1" x14ac:dyDescent="0.25">
      <c r="A1" s="34" t="s">
        <v>90</v>
      </c>
      <c r="B1" s="24"/>
      <c r="D1" s="20"/>
      <c r="E1" s="53"/>
      <c r="F1" s="53"/>
    </row>
    <row r="2" spans="1:10" s="3" customFormat="1" x14ac:dyDescent="0.25">
      <c r="B2" s="24"/>
      <c r="D2" s="20"/>
      <c r="E2" s="53"/>
      <c r="F2" s="53"/>
    </row>
    <row r="3" spans="1:10" s="2" customFormat="1" x14ac:dyDescent="0.25">
      <c r="A3" s="4" t="s">
        <v>85</v>
      </c>
      <c r="B3" s="25"/>
      <c r="C3" s="4"/>
      <c r="D3" s="21"/>
      <c r="E3" s="54"/>
      <c r="F3" s="54"/>
      <c r="G3" s="3"/>
      <c r="H3" s="3"/>
      <c r="I3" s="3"/>
      <c r="J3" s="3"/>
    </row>
    <row r="4" spans="1:10" s="1" customFormat="1" x14ac:dyDescent="0.25">
      <c r="A4" s="4"/>
      <c r="B4" s="25"/>
      <c r="C4" s="4"/>
      <c r="D4" s="21"/>
      <c r="E4" s="54"/>
      <c r="F4" s="54"/>
      <c r="G4" s="3"/>
      <c r="H4" s="3"/>
      <c r="I4" s="3"/>
      <c r="J4" s="3"/>
    </row>
    <row r="5" spans="1:10" s="2" customFormat="1" x14ac:dyDescent="0.25">
      <c r="A5" s="5"/>
      <c r="B5" s="25"/>
      <c r="C5" s="4"/>
      <c r="D5" s="21"/>
      <c r="E5" s="52"/>
      <c r="F5" s="52"/>
      <c r="G5" s="52"/>
      <c r="H5" s="46"/>
      <c r="I5" s="46"/>
      <c r="J5" s="33"/>
    </row>
    <row r="6" spans="1:10" ht="78.75" x14ac:dyDescent="0.25">
      <c r="A6" s="11" t="s">
        <v>42</v>
      </c>
      <c r="B6" s="11" t="s">
        <v>43</v>
      </c>
      <c r="C6" s="12" t="s">
        <v>44</v>
      </c>
      <c r="D6" s="35" t="s">
        <v>0</v>
      </c>
      <c r="E6" s="55" t="s">
        <v>1</v>
      </c>
      <c r="F6" s="55" t="s">
        <v>13</v>
      </c>
      <c r="G6" s="8" t="s">
        <v>2</v>
      </c>
      <c r="H6" s="28" t="s">
        <v>82</v>
      </c>
      <c r="I6" s="28" t="s">
        <v>14</v>
      </c>
      <c r="J6" s="28" t="s">
        <v>81</v>
      </c>
    </row>
    <row r="7" spans="1:10" x14ac:dyDescent="0.25">
      <c r="A7" s="9">
        <v>4</v>
      </c>
      <c r="B7" s="23" t="s">
        <v>15</v>
      </c>
      <c r="C7" s="10"/>
      <c r="D7" s="36"/>
      <c r="E7" s="56"/>
      <c r="F7" s="56"/>
      <c r="G7" s="26"/>
      <c r="H7" s="40"/>
      <c r="I7" s="40"/>
      <c r="J7" s="40"/>
    </row>
    <row r="8" spans="1:10" x14ac:dyDescent="0.25">
      <c r="A8" s="9" t="s">
        <v>16</v>
      </c>
      <c r="B8" s="23" t="s">
        <v>17</v>
      </c>
      <c r="C8" s="10"/>
      <c r="D8" s="36"/>
      <c r="E8" s="56"/>
      <c r="F8" s="56"/>
      <c r="G8" s="26"/>
      <c r="H8" s="40"/>
      <c r="I8" s="40"/>
      <c r="J8" s="40"/>
    </row>
    <row r="9" spans="1:10" ht="47.25" x14ac:dyDescent="0.25">
      <c r="A9" s="14" t="s">
        <v>18</v>
      </c>
      <c r="B9" s="11" t="s">
        <v>73</v>
      </c>
      <c r="C9" s="15">
        <v>2</v>
      </c>
      <c r="D9" s="6" t="s">
        <v>5</v>
      </c>
      <c r="E9" s="57" t="s">
        <v>86</v>
      </c>
      <c r="F9" s="57">
        <v>30</v>
      </c>
      <c r="G9" s="27">
        <v>0</v>
      </c>
      <c r="H9" s="29">
        <v>18.89</v>
      </c>
      <c r="I9" s="29">
        <v>566.70000000000005</v>
      </c>
      <c r="J9" s="29">
        <f t="shared" ref="J9:J18" si="0">F9*G9</f>
        <v>0</v>
      </c>
    </row>
    <row r="10" spans="1:10" ht="47.25" x14ac:dyDescent="0.25">
      <c r="A10" s="14" t="s">
        <v>18</v>
      </c>
      <c r="B10" s="11" t="s">
        <v>73</v>
      </c>
      <c r="C10" s="15">
        <v>2</v>
      </c>
      <c r="D10" s="6" t="s">
        <v>6</v>
      </c>
      <c r="E10" s="57" t="s">
        <v>86</v>
      </c>
      <c r="F10" s="57">
        <v>75</v>
      </c>
      <c r="G10" s="27">
        <v>0</v>
      </c>
      <c r="H10" s="29">
        <v>18.64</v>
      </c>
      <c r="I10" s="29">
        <v>1398</v>
      </c>
      <c r="J10" s="29">
        <f t="shared" si="0"/>
        <v>0</v>
      </c>
    </row>
    <row r="11" spans="1:10" ht="47.25" x14ac:dyDescent="0.25">
      <c r="A11" s="14" t="s">
        <v>18</v>
      </c>
      <c r="B11" s="11" t="s">
        <v>73</v>
      </c>
      <c r="C11" s="15">
        <v>2</v>
      </c>
      <c r="D11" s="6" t="s">
        <v>11</v>
      </c>
      <c r="E11" s="57" t="s">
        <v>88</v>
      </c>
      <c r="F11" s="57">
        <v>235</v>
      </c>
      <c r="G11" s="27">
        <v>0</v>
      </c>
      <c r="H11" s="29">
        <v>4.6100000000000003</v>
      </c>
      <c r="I11" s="29">
        <v>1083.3499999999999</v>
      </c>
      <c r="J11" s="29">
        <f t="shared" si="0"/>
        <v>0</v>
      </c>
    </row>
    <row r="12" spans="1:10" ht="31.5" x14ac:dyDescent="0.25">
      <c r="A12" s="14" t="s">
        <v>19</v>
      </c>
      <c r="B12" s="11" t="s">
        <v>20</v>
      </c>
      <c r="C12" s="15">
        <v>3</v>
      </c>
      <c r="D12" s="6" t="s">
        <v>68</v>
      </c>
      <c r="E12" s="57" t="s">
        <v>89</v>
      </c>
      <c r="F12" s="57">
        <v>1</v>
      </c>
      <c r="G12" s="27">
        <v>0</v>
      </c>
      <c r="H12" s="29">
        <v>399</v>
      </c>
      <c r="I12" s="29">
        <v>399</v>
      </c>
      <c r="J12" s="29">
        <f t="shared" si="0"/>
        <v>0</v>
      </c>
    </row>
    <row r="13" spans="1:10" ht="31.5" x14ac:dyDescent="0.25">
      <c r="A13" s="14" t="s">
        <v>19</v>
      </c>
      <c r="B13" s="11" t="s">
        <v>20</v>
      </c>
      <c r="C13" s="15">
        <v>3</v>
      </c>
      <c r="D13" s="37" t="s">
        <v>71</v>
      </c>
      <c r="E13" s="57" t="s">
        <v>88</v>
      </c>
      <c r="F13" s="57">
        <v>180</v>
      </c>
      <c r="G13" s="27">
        <v>0</v>
      </c>
      <c r="H13" s="29">
        <v>4.3499999999999996</v>
      </c>
      <c r="I13" s="29">
        <v>783</v>
      </c>
      <c r="J13" s="29">
        <f t="shared" si="0"/>
        <v>0</v>
      </c>
    </row>
    <row r="14" spans="1:10" ht="63" x14ac:dyDescent="0.25">
      <c r="A14" s="16" t="s">
        <v>21</v>
      </c>
      <c r="B14" s="11" t="s">
        <v>22</v>
      </c>
      <c r="C14" s="15">
        <v>3</v>
      </c>
      <c r="D14" s="37" t="s">
        <v>61</v>
      </c>
      <c r="E14" s="57" t="s">
        <v>88</v>
      </c>
      <c r="F14" s="57">
        <v>20</v>
      </c>
      <c r="G14" s="27">
        <v>0</v>
      </c>
      <c r="H14" s="29">
        <v>4.8499999999999996</v>
      </c>
      <c r="I14" s="29">
        <v>97</v>
      </c>
      <c r="J14" s="29">
        <f t="shared" si="0"/>
        <v>0</v>
      </c>
    </row>
    <row r="15" spans="1:10" ht="47.25" x14ac:dyDescent="0.25">
      <c r="A15" s="16" t="s">
        <v>23</v>
      </c>
      <c r="B15" s="11" t="s">
        <v>24</v>
      </c>
      <c r="C15" s="15">
        <v>2</v>
      </c>
      <c r="D15" s="37" t="s">
        <v>66</v>
      </c>
      <c r="E15" s="57" t="s">
        <v>88</v>
      </c>
      <c r="F15" s="57">
        <v>70</v>
      </c>
      <c r="G15" s="27">
        <v>0</v>
      </c>
      <c r="H15" s="29">
        <v>4.3499999999999996</v>
      </c>
      <c r="I15" s="29">
        <v>304.5</v>
      </c>
      <c r="J15" s="29">
        <f t="shared" si="0"/>
        <v>0</v>
      </c>
    </row>
    <row r="16" spans="1:10" ht="47.25" x14ac:dyDescent="0.25">
      <c r="A16" s="16" t="s">
        <v>23</v>
      </c>
      <c r="B16" s="11" t="s">
        <v>24</v>
      </c>
      <c r="C16" s="15">
        <v>2</v>
      </c>
      <c r="D16" s="37" t="s">
        <v>63</v>
      </c>
      <c r="E16" s="57" t="s">
        <v>86</v>
      </c>
      <c r="F16" s="57">
        <v>50</v>
      </c>
      <c r="G16" s="27">
        <v>0</v>
      </c>
      <c r="H16" s="29">
        <v>1</v>
      </c>
      <c r="I16" s="29">
        <v>50</v>
      </c>
      <c r="J16" s="29">
        <f t="shared" si="0"/>
        <v>0</v>
      </c>
    </row>
    <row r="17" spans="1:10" ht="47.25" x14ac:dyDescent="0.25">
      <c r="A17" s="16" t="s">
        <v>23</v>
      </c>
      <c r="B17" s="11" t="s">
        <v>24</v>
      </c>
      <c r="C17" s="15">
        <v>2</v>
      </c>
      <c r="D17" s="38" t="s">
        <v>69</v>
      </c>
      <c r="E17" s="57" t="s">
        <v>87</v>
      </c>
      <c r="F17" s="57">
        <v>50</v>
      </c>
      <c r="G17" s="27">
        <v>0</v>
      </c>
      <c r="H17" s="29">
        <v>14</v>
      </c>
      <c r="I17" s="29">
        <v>700</v>
      </c>
      <c r="J17" s="29">
        <f t="shared" si="0"/>
        <v>0</v>
      </c>
    </row>
    <row r="18" spans="1:10" ht="47.25" x14ac:dyDescent="0.25">
      <c r="A18" s="16" t="s">
        <v>25</v>
      </c>
      <c r="B18" s="11" t="s">
        <v>26</v>
      </c>
      <c r="C18" s="15">
        <v>2</v>
      </c>
      <c r="D18" s="37" t="s">
        <v>51</v>
      </c>
      <c r="E18" s="57" t="s">
        <v>88</v>
      </c>
      <c r="F18" s="57">
        <v>65</v>
      </c>
      <c r="G18" s="27">
        <v>0</v>
      </c>
      <c r="H18" s="29">
        <v>4.3499999999999996</v>
      </c>
      <c r="I18" s="29">
        <v>282.75</v>
      </c>
      <c r="J18" s="29">
        <f t="shared" si="0"/>
        <v>0</v>
      </c>
    </row>
    <row r="19" spans="1:10" ht="47.25" x14ac:dyDescent="0.25">
      <c r="A19" s="16" t="s">
        <v>25</v>
      </c>
      <c r="B19" s="11" t="s">
        <v>26</v>
      </c>
      <c r="C19" s="15">
        <v>2</v>
      </c>
      <c r="D19" s="37" t="s">
        <v>52</v>
      </c>
      <c r="E19" s="57" t="s">
        <v>88</v>
      </c>
      <c r="F19" s="57">
        <v>120</v>
      </c>
      <c r="G19" s="27">
        <v>0</v>
      </c>
      <c r="H19" s="29">
        <v>4.3499999999999996</v>
      </c>
      <c r="I19" s="29">
        <v>522</v>
      </c>
      <c r="J19" s="29">
        <f t="shared" ref="J19:J31" si="1">F19*G19</f>
        <v>0</v>
      </c>
    </row>
    <row r="20" spans="1:10" x14ac:dyDescent="0.25">
      <c r="A20" s="14" t="s">
        <v>27</v>
      </c>
      <c r="B20" s="11" t="s">
        <v>28</v>
      </c>
      <c r="C20" s="15">
        <v>2</v>
      </c>
      <c r="D20" s="6" t="s">
        <v>7</v>
      </c>
      <c r="E20" s="57" t="s">
        <v>86</v>
      </c>
      <c r="F20" s="57">
        <v>75</v>
      </c>
      <c r="G20" s="27">
        <v>0</v>
      </c>
      <c r="H20" s="29">
        <v>12.05</v>
      </c>
      <c r="I20" s="29">
        <v>903.75</v>
      </c>
      <c r="J20" s="29">
        <f t="shared" si="1"/>
        <v>0</v>
      </c>
    </row>
    <row r="21" spans="1:10" ht="31.5" x14ac:dyDescent="0.25">
      <c r="A21" s="14" t="s">
        <v>29</v>
      </c>
      <c r="B21" s="11" t="s">
        <v>30</v>
      </c>
      <c r="C21" s="15">
        <v>2</v>
      </c>
      <c r="D21" s="6" t="s">
        <v>8</v>
      </c>
      <c r="E21" s="57" t="s">
        <v>86</v>
      </c>
      <c r="F21" s="57">
        <v>75</v>
      </c>
      <c r="G21" s="27">
        <v>0</v>
      </c>
      <c r="H21" s="29">
        <v>13.21</v>
      </c>
      <c r="I21" s="29">
        <v>990.75</v>
      </c>
      <c r="J21" s="29">
        <f t="shared" si="1"/>
        <v>0</v>
      </c>
    </row>
    <row r="22" spans="1:10" ht="47.25" x14ac:dyDescent="0.25">
      <c r="A22" s="16" t="s">
        <v>31</v>
      </c>
      <c r="B22" s="11" t="s">
        <v>32</v>
      </c>
      <c r="C22" s="15">
        <v>3</v>
      </c>
      <c r="D22" s="37" t="s">
        <v>53</v>
      </c>
      <c r="E22" s="57" t="s">
        <v>88</v>
      </c>
      <c r="F22" s="57">
        <v>250</v>
      </c>
      <c r="G22" s="27">
        <v>0</v>
      </c>
      <c r="H22" s="29">
        <v>5.05</v>
      </c>
      <c r="I22" s="29">
        <v>1262.5</v>
      </c>
      <c r="J22" s="29">
        <f t="shared" si="1"/>
        <v>0</v>
      </c>
    </row>
    <row r="23" spans="1:10" ht="47.25" x14ac:dyDescent="0.25">
      <c r="A23" s="16" t="s">
        <v>31</v>
      </c>
      <c r="B23" s="11" t="s">
        <v>32</v>
      </c>
      <c r="C23" s="15">
        <v>3</v>
      </c>
      <c r="D23" s="37" t="s">
        <v>54</v>
      </c>
      <c r="E23" s="57" t="s">
        <v>87</v>
      </c>
      <c r="F23" s="57">
        <v>100</v>
      </c>
      <c r="G23" s="27">
        <v>0</v>
      </c>
      <c r="H23" s="29">
        <v>38</v>
      </c>
      <c r="I23" s="29">
        <v>3800</v>
      </c>
      <c r="J23" s="29">
        <f t="shared" si="1"/>
        <v>0</v>
      </c>
    </row>
    <row r="24" spans="1:10" ht="47.25" x14ac:dyDescent="0.25">
      <c r="A24" s="16" t="s">
        <v>31</v>
      </c>
      <c r="B24" s="11" t="s">
        <v>32</v>
      </c>
      <c r="C24" s="15">
        <v>3</v>
      </c>
      <c r="D24" s="37" t="s">
        <v>55</v>
      </c>
      <c r="E24" s="57" t="s">
        <v>87</v>
      </c>
      <c r="F24" s="57">
        <v>100</v>
      </c>
      <c r="G24" s="27">
        <v>0</v>
      </c>
      <c r="H24" s="29">
        <v>53.9</v>
      </c>
      <c r="I24" s="29">
        <v>5390</v>
      </c>
      <c r="J24" s="29">
        <f t="shared" si="1"/>
        <v>0</v>
      </c>
    </row>
    <row r="25" spans="1:10" ht="47.25" x14ac:dyDescent="0.25">
      <c r="A25" s="16" t="s">
        <v>31</v>
      </c>
      <c r="B25" s="11" t="s">
        <v>32</v>
      </c>
      <c r="C25" s="15">
        <v>3</v>
      </c>
      <c r="D25" s="37" t="s">
        <v>56</v>
      </c>
      <c r="E25" s="57" t="s">
        <v>87</v>
      </c>
      <c r="F25" s="57">
        <v>100</v>
      </c>
      <c r="G25" s="27">
        <v>0</v>
      </c>
      <c r="H25" s="29">
        <v>34</v>
      </c>
      <c r="I25" s="29">
        <v>3400</v>
      </c>
      <c r="J25" s="29">
        <f t="shared" si="1"/>
        <v>0</v>
      </c>
    </row>
    <row r="26" spans="1:10" ht="47.25" x14ac:dyDescent="0.25">
      <c r="A26" s="16" t="s">
        <v>31</v>
      </c>
      <c r="B26" s="11" t="s">
        <v>32</v>
      </c>
      <c r="C26" s="15">
        <v>3</v>
      </c>
      <c r="D26" s="37" t="s">
        <v>64</v>
      </c>
      <c r="E26" s="57" t="s">
        <v>87</v>
      </c>
      <c r="F26" s="57">
        <v>360</v>
      </c>
      <c r="G26" s="27">
        <v>0</v>
      </c>
      <c r="H26" s="29">
        <v>26</v>
      </c>
      <c r="I26" s="29">
        <v>9360</v>
      </c>
      <c r="J26" s="29">
        <f t="shared" si="1"/>
        <v>0</v>
      </c>
    </row>
    <row r="27" spans="1:10" ht="47.25" x14ac:dyDescent="0.25">
      <c r="A27" s="16" t="s">
        <v>31</v>
      </c>
      <c r="B27" s="11" t="s">
        <v>32</v>
      </c>
      <c r="C27" s="15">
        <v>3</v>
      </c>
      <c r="D27" s="37" t="s">
        <v>57</v>
      </c>
      <c r="E27" s="57" t="s">
        <v>87</v>
      </c>
      <c r="F27" s="57">
        <v>95</v>
      </c>
      <c r="G27" s="27">
        <v>0</v>
      </c>
      <c r="H27" s="29">
        <v>33</v>
      </c>
      <c r="I27" s="29">
        <v>3135</v>
      </c>
      <c r="J27" s="29">
        <f t="shared" si="1"/>
        <v>0</v>
      </c>
    </row>
    <row r="28" spans="1:10" ht="47.25" x14ac:dyDescent="0.25">
      <c r="A28" s="16" t="s">
        <v>31</v>
      </c>
      <c r="B28" s="11" t="s">
        <v>32</v>
      </c>
      <c r="C28" s="15">
        <v>3</v>
      </c>
      <c r="D28" s="6" t="s">
        <v>4</v>
      </c>
      <c r="E28" s="57" t="s">
        <v>87</v>
      </c>
      <c r="F28" s="57">
        <v>280</v>
      </c>
      <c r="G28" s="27">
        <v>0</v>
      </c>
      <c r="H28" s="29">
        <v>8.43</v>
      </c>
      <c r="I28" s="29">
        <v>2360.4</v>
      </c>
      <c r="J28" s="29">
        <f t="shared" si="1"/>
        <v>0</v>
      </c>
    </row>
    <row r="29" spans="1:10" ht="47.25" x14ac:dyDescent="0.25">
      <c r="A29" s="16" t="s">
        <v>31</v>
      </c>
      <c r="B29" s="11" t="s">
        <v>32</v>
      </c>
      <c r="C29" s="15">
        <v>3</v>
      </c>
      <c r="D29" s="37" t="s">
        <v>9</v>
      </c>
      <c r="E29" s="57" t="s">
        <v>88</v>
      </c>
      <c r="F29" s="57">
        <v>150</v>
      </c>
      <c r="G29" s="27">
        <v>0</v>
      </c>
      <c r="H29" s="29">
        <v>4.8499999999999996</v>
      </c>
      <c r="I29" s="29">
        <v>727.5</v>
      </c>
      <c r="J29" s="29">
        <f t="shared" si="1"/>
        <v>0</v>
      </c>
    </row>
    <row r="30" spans="1:10" ht="47.25" x14ac:dyDescent="0.25">
      <c r="A30" s="14" t="s">
        <v>33</v>
      </c>
      <c r="B30" s="11" t="s">
        <v>74</v>
      </c>
      <c r="C30" s="15">
        <v>3</v>
      </c>
      <c r="D30" s="37" t="s">
        <v>78</v>
      </c>
      <c r="E30" s="57" t="s">
        <v>86</v>
      </c>
      <c r="F30" s="57">
        <v>10</v>
      </c>
      <c r="G30" s="27">
        <v>0</v>
      </c>
      <c r="H30" s="29">
        <v>7.8</v>
      </c>
      <c r="I30" s="29">
        <v>78</v>
      </c>
      <c r="J30" s="29">
        <f t="shared" si="1"/>
        <v>0</v>
      </c>
    </row>
    <row r="31" spans="1:10" ht="47.25" x14ac:dyDescent="0.25">
      <c r="A31" s="14" t="s">
        <v>33</v>
      </c>
      <c r="B31" s="11" t="s">
        <v>74</v>
      </c>
      <c r="C31" s="15">
        <v>3</v>
      </c>
      <c r="D31" s="37" t="s">
        <v>47</v>
      </c>
      <c r="E31" s="57" t="s">
        <v>86</v>
      </c>
      <c r="F31" s="57">
        <v>66</v>
      </c>
      <c r="G31" s="27">
        <v>0</v>
      </c>
      <c r="H31" s="29">
        <v>11.98</v>
      </c>
      <c r="I31" s="29">
        <v>790.68</v>
      </c>
      <c r="J31" s="29">
        <f t="shared" si="1"/>
        <v>0</v>
      </c>
    </row>
    <row r="32" spans="1:10" ht="31.5" x14ac:dyDescent="0.25">
      <c r="A32" s="14" t="s">
        <v>34</v>
      </c>
      <c r="B32" s="11" t="s">
        <v>35</v>
      </c>
      <c r="C32" s="15">
        <v>3</v>
      </c>
      <c r="D32" s="37" t="s">
        <v>45</v>
      </c>
      <c r="E32" s="57" t="s">
        <v>87</v>
      </c>
      <c r="F32" s="57">
        <v>5</v>
      </c>
      <c r="G32" s="27">
        <v>0</v>
      </c>
      <c r="H32" s="29">
        <v>36.85</v>
      </c>
      <c r="I32" s="29">
        <v>184.25</v>
      </c>
      <c r="J32" s="29">
        <f t="shared" ref="J32:J41" si="2">F32*G32</f>
        <v>0</v>
      </c>
    </row>
    <row r="33" spans="1:10" ht="31.5" x14ac:dyDescent="0.25">
      <c r="A33" s="14" t="s">
        <v>34</v>
      </c>
      <c r="B33" s="11" t="s">
        <v>35</v>
      </c>
      <c r="C33" s="15">
        <v>3</v>
      </c>
      <c r="D33" s="37" t="s">
        <v>46</v>
      </c>
      <c r="E33" s="57" t="s">
        <v>87</v>
      </c>
      <c r="F33" s="57">
        <v>2</v>
      </c>
      <c r="G33" s="27">
        <v>0</v>
      </c>
      <c r="H33" s="29">
        <v>52.2</v>
      </c>
      <c r="I33" s="29">
        <v>104.4</v>
      </c>
      <c r="J33" s="29">
        <f t="shared" si="2"/>
        <v>0</v>
      </c>
    </row>
    <row r="34" spans="1:10" ht="31.5" x14ac:dyDescent="0.25">
      <c r="A34" s="14" t="s">
        <v>34</v>
      </c>
      <c r="B34" s="11" t="s">
        <v>35</v>
      </c>
      <c r="C34" s="15">
        <v>3</v>
      </c>
      <c r="D34" s="37" t="s">
        <v>59</v>
      </c>
      <c r="E34" s="57" t="s">
        <v>87</v>
      </c>
      <c r="F34" s="57">
        <v>8</v>
      </c>
      <c r="G34" s="27">
        <v>0</v>
      </c>
      <c r="H34" s="29">
        <v>40</v>
      </c>
      <c r="I34" s="29">
        <v>320</v>
      </c>
      <c r="J34" s="29">
        <f t="shared" si="2"/>
        <v>0</v>
      </c>
    </row>
    <row r="35" spans="1:10" ht="31.5" x14ac:dyDescent="0.25">
      <c r="A35" s="14" t="s">
        <v>34</v>
      </c>
      <c r="B35" s="11" t="s">
        <v>35</v>
      </c>
      <c r="C35" s="15">
        <v>3</v>
      </c>
      <c r="D35" s="37" t="s">
        <v>60</v>
      </c>
      <c r="E35" s="57" t="s">
        <v>87</v>
      </c>
      <c r="F35" s="57">
        <v>25</v>
      </c>
      <c r="G35" s="27">
        <v>0</v>
      </c>
      <c r="H35" s="29">
        <v>55</v>
      </c>
      <c r="I35" s="29">
        <v>1375</v>
      </c>
      <c r="J35" s="29">
        <f t="shared" si="2"/>
        <v>0</v>
      </c>
    </row>
    <row r="36" spans="1:10" ht="78.75" x14ac:dyDescent="0.25">
      <c r="A36" s="14" t="s">
        <v>36</v>
      </c>
      <c r="B36" s="11" t="s">
        <v>75</v>
      </c>
      <c r="C36" s="15">
        <v>3</v>
      </c>
      <c r="D36" s="37" t="s">
        <v>79</v>
      </c>
      <c r="E36" s="57" t="s">
        <v>86</v>
      </c>
      <c r="F36" s="57">
        <v>5</v>
      </c>
      <c r="G36" s="27">
        <v>0</v>
      </c>
      <c r="H36" s="29">
        <v>12.41</v>
      </c>
      <c r="I36" s="29">
        <v>62.05</v>
      </c>
      <c r="J36" s="29">
        <f t="shared" si="2"/>
        <v>0</v>
      </c>
    </row>
    <row r="37" spans="1:10" ht="78.75" x14ac:dyDescent="0.25">
      <c r="A37" s="14" t="s">
        <v>36</v>
      </c>
      <c r="B37" s="11" t="s">
        <v>75</v>
      </c>
      <c r="C37" s="15">
        <v>3</v>
      </c>
      <c r="D37" s="37" t="s">
        <v>65</v>
      </c>
      <c r="E37" s="57" t="s">
        <v>86</v>
      </c>
      <c r="F37" s="57">
        <v>30</v>
      </c>
      <c r="G37" s="27">
        <v>0</v>
      </c>
      <c r="H37" s="29">
        <v>12.41</v>
      </c>
      <c r="I37" s="29">
        <v>372.3</v>
      </c>
      <c r="J37" s="29">
        <f t="shared" si="2"/>
        <v>0</v>
      </c>
    </row>
    <row r="38" spans="1:10" ht="78.75" x14ac:dyDescent="0.25">
      <c r="A38" s="14" t="s">
        <v>36</v>
      </c>
      <c r="B38" s="11" t="s">
        <v>75</v>
      </c>
      <c r="C38" s="15">
        <v>3</v>
      </c>
      <c r="D38" s="37" t="s">
        <v>48</v>
      </c>
      <c r="E38" s="57" t="s">
        <v>86</v>
      </c>
      <c r="F38" s="57">
        <v>26</v>
      </c>
      <c r="G38" s="27">
        <v>0</v>
      </c>
      <c r="H38" s="29">
        <v>10.6</v>
      </c>
      <c r="I38" s="29">
        <v>275.60000000000002</v>
      </c>
      <c r="J38" s="29">
        <f t="shared" si="2"/>
        <v>0</v>
      </c>
    </row>
    <row r="39" spans="1:10" ht="78.75" x14ac:dyDescent="0.25">
      <c r="A39" s="14" t="s">
        <v>36</v>
      </c>
      <c r="B39" s="11" t="s">
        <v>75</v>
      </c>
      <c r="C39" s="15">
        <v>3</v>
      </c>
      <c r="D39" s="37" t="s">
        <v>49</v>
      </c>
      <c r="E39" s="57" t="s">
        <v>86</v>
      </c>
      <c r="F39" s="57">
        <v>50</v>
      </c>
      <c r="G39" s="27">
        <v>0</v>
      </c>
      <c r="H39" s="29">
        <v>12.41</v>
      </c>
      <c r="I39" s="29">
        <v>620.5</v>
      </c>
      <c r="J39" s="29">
        <f t="shared" si="2"/>
        <v>0</v>
      </c>
    </row>
    <row r="40" spans="1:10" ht="78.75" x14ac:dyDescent="0.25">
      <c r="A40" s="14" t="s">
        <v>36</v>
      </c>
      <c r="B40" s="11" t="s">
        <v>75</v>
      </c>
      <c r="C40" s="15">
        <v>3</v>
      </c>
      <c r="D40" s="37" t="s">
        <v>50</v>
      </c>
      <c r="E40" s="57" t="s">
        <v>86</v>
      </c>
      <c r="F40" s="57">
        <v>210</v>
      </c>
      <c r="G40" s="27">
        <v>0</v>
      </c>
      <c r="H40" s="29">
        <v>13.24</v>
      </c>
      <c r="I40" s="29">
        <v>2780.4</v>
      </c>
      <c r="J40" s="29">
        <f t="shared" si="2"/>
        <v>0</v>
      </c>
    </row>
    <row r="41" spans="1:10" ht="78.75" x14ac:dyDescent="0.25">
      <c r="A41" s="14" t="s">
        <v>36</v>
      </c>
      <c r="B41" s="11" t="s">
        <v>75</v>
      </c>
      <c r="C41" s="15">
        <v>3</v>
      </c>
      <c r="D41" s="7" t="s">
        <v>70</v>
      </c>
      <c r="E41" s="57" t="s">
        <v>86</v>
      </c>
      <c r="F41" s="57">
        <v>208</v>
      </c>
      <c r="G41" s="27">
        <v>0</v>
      </c>
      <c r="H41" s="29">
        <v>14</v>
      </c>
      <c r="I41" s="29">
        <v>2912</v>
      </c>
      <c r="J41" s="29">
        <f t="shared" si="2"/>
        <v>0</v>
      </c>
    </row>
    <row r="42" spans="1:10" ht="78.75" x14ac:dyDescent="0.25">
      <c r="A42" s="14" t="s">
        <v>36</v>
      </c>
      <c r="B42" s="11" t="s">
        <v>75</v>
      </c>
      <c r="C42" s="15">
        <v>3</v>
      </c>
      <c r="D42" s="37" t="s">
        <v>67</v>
      </c>
      <c r="E42" s="57" t="s">
        <v>86</v>
      </c>
      <c r="F42" s="57">
        <v>140</v>
      </c>
      <c r="G42" s="27">
        <v>0</v>
      </c>
      <c r="H42" s="29">
        <v>13.24</v>
      </c>
      <c r="I42" s="29">
        <v>1853.6</v>
      </c>
      <c r="J42" s="29">
        <f t="shared" ref="J42:J49" si="3">F42*G42</f>
        <v>0</v>
      </c>
    </row>
    <row r="43" spans="1:10" ht="78.75" x14ac:dyDescent="0.25">
      <c r="A43" s="14" t="s">
        <v>36</v>
      </c>
      <c r="B43" s="11" t="s">
        <v>75</v>
      </c>
      <c r="C43" s="15">
        <v>3</v>
      </c>
      <c r="D43" s="6" t="s">
        <v>3</v>
      </c>
      <c r="E43" s="57" t="s">
        <v>86</v>
      </c>
      <c r="F43" s="57">
        <v>30</v>
      </c>
      <c r="G43" s="27">
        <v>0</v>
      </c>
      <c r="H43" s="29">
        <v>40</v>
      </c>
      <c r="I43" s="29">
        <v>1200</v>
      </c>
      <c r="J43" s="29">
        <f t="shared" si="3"/>
        <v>0</v>
      </c>
    </row>
    <row r="44" spans="1:10" ht="78.75" x14ac:dyDescent="0.25">
      <c r="A44" s="14" t="s">
        <v>36</v>
      </c>
      <c r="B44" s="11" t="s">
        <v>75</v>
      </c>
      <c r="C44" s="15">
        <v>3</v>
      </c>
      <c r="D44" s="37" t="s">
        <v>77</v>
      </c>
      <c r="E44" s="57" t="s">
        <v>88</v>
      </c>
      <c r="F44" s="57">
        <v>640</v>
      </c>
      <c r="G44" s="27">
        <v>0</v>
      </c>
      <c r="H44" s="29">
        <v>4.8499999999999996</v>
      </c>
      <c r="I44" s="29">
        <v>3104</v>
      </c>
      <c r="J44" s="29">
        <f t="shared" si="3"/>
        <v>0</v>
      </c>
    </row>
    <row r="45" spans="1:10" ht="47.25" x14ac:dyDescent="0.25">
      <c r="A45" s="14" t="s">
        <v>37</v>
      </c>
      <c r="B45" s="11" t="s">
        <v>76</v>
      </c>
      <c r="C45" s="15">
        <v>4</v>
      </c>
      <c r="D45" s="6" t="s">
        <v>72</v>
      </c>
      <c r="E45" s="57" t="s">
        <v>88</v>
      </c>
      <c r="F45" s="57">
        <v>140</v>
      </c>
      <c r="G45" s="27">
        <v>0</v>
      </c>
      <c r="H45" s="29">
        <v>4.3499999999999996</v>
      </c>
      <c r="I45" s="29">
        <v>609</v>
      </c>
      <c r="J45" s="29">
        <f t="shared" si="3"/>
        <v>0</v>
      </c>
    </row>
    <row r="46" spans="1:10" ht="63" x14ac:dyDescent="0.25">
      <c r="A46" s="16" t="s">
        <v>38</v>
      </c>
      <c r="B46" s="11" t="s">
        <v>39</v>
      </c>
      <c r="C46" s="15">
        <v>4</v>
      </c>
      <c r="D46" s="37" t="s">
        <v>58</v>
      </c>
      <c r="E46" s="57" t="s">
        <v>87</v>
      </c>
      <c r="F46" s="57">
        <v>130</v>
      </c>
      <c r="G46" s="27">
        <v>0</v>
      </c>
      <c r="H46" s="29">
        <v>5.05</v>
      </c>
      <c r="I46" s="29">
        <v>656.5</v>
      </c>
      <c r="J46" s="29">
        <f t="shared" si="3"/>
        <v>0</v>
      </c>
    </row>
    <row r="47" spans="1:10" ht="63" x14ac:dyDescent="0.25">
      <c r="A47" s="16" t="s">
        <v>38</v>
      </c>
      <c r="B47" s="11" t="s">
        <v>39</v>
      </c>
      <c r="C47" s="15">
        <v>4</v>
      </c>
      <c r="D47" s="37" t="s">
        <v>62</v>
      </c>
      <c r="E47" s="57" t="s">
        <v>88</v>
      </c>
      <c r="F47" s="57">
        <v>230</v>
      </c>
      <c r="G47" s="27">
        <v>0</v>
      </c>
      <c r="H47" s="29">
        <v>6.2</v>
      </c>
      <c r="I47" s="29">
        <v>1426</v>
      </c>
      <c r="J47" s="29">
        <f t="shared" si="3"/>
        <v>0</v>
      </c>
    </row>
    <row r="48" spans="1:10" ht="31.5" x14ac:dyDescent="0.25">
      <c r="A48" s="14" t="s">
        <v>40</v>
      </c>
      <c r="B48" s="11" t="s">
        <v>41</v>
      </c>
      <c r="C48" s="15">
        <v>3</v>
      </c>
      <c r="D48" s="6" t="s">
        <v>12</v>
      </c>
      <c r="E48" s="57" t="s">
        <v>88</v>
      </c>
      <c r="F48" s="57">
        <v>40</v>
      </c>
      <c r="G48" s="27">
        <v>0</v>
      </c>
      <c r="H48" s="29">
        <v>4.3499999999999996</v>
      </c>
      <c r="I48" s="29">
        <v>174</v>
      </c>
      <c r="J48" s="29">
        <f t="shared" si="3"/>
        <v>0</v>
      </c>
    </row>
    <row r="49" spans="1:10" ht="31.5" x14ac:dyDescent="0.25">
      <c r="A49" s="14" t="s">
        <v>40</v>
      </c>
      <c r="B49" s="11" t="s">
        <v>41</v>
      </c>
      <c r="C49" s="15">
        <v>3</v>
      </c>
      <c r="D49" s="7" t="s">
        <v>10</v>
      </c>
      <c r="E49" s="57" t="s">
        <v>88</v>
      </c>
      <c r="F49" s="57">
        <v>150</v>
      </c>
      <c r="G49" s="27">
        <v>0</v>
      </c>
      <c r="H49" s="29">
        <v>4.3499999999999996</v>
      </c>
      <c r="I49" s="29">
        <v>652.5</v>
      </c>
      <c r="J49" s="29">
        <f t="shared" si="3"/>
        <v>0</v>
      </c>
    </row>
    <row r="50" spans="1:10" s="19" customFormat="1" ht="16.5" thickBot="1" x14ac:dyDescent="0.3">
      <c r="A50" s="30"/>
      <c r="B50" s="31"/>
      <c r="C50" s="32"/>
      <c r="D50" s="31"/>
      <c r="E50" s="39"/>
      <c r="F50" s="39"/>
      <c r="H50" s="39"/>
      <c r="I50" s="39"/>
      <c r="J50" s="39"/>
    </row>
    <row r="51" spans="1:10" ht="19.5" thickBot="1" x14ac:dyDescent="0.35">
      <c r="B51" s="44" t="s">
        <v>80</v>
      </c>
      <c r="C51" s="41"/>
      <c r="D51" s="42"/>
      <c r="E51" s="58"/>
      <c r="F51" s="58"/>
      <c r="G51" s="43"/>
      <c r="H51" s="61"/>
      <c r="I51" s="45">
        <f>SUM(I9:I49)</f>
        <v>57066.98000000001</v>
      </c>
      <c r="J51" s="45">
        <f>SUM(J9:J49)</f>
        <v>0</v>
      </c>
    </row>
    <row r="53" spans="1:10" x14ac:dyDescent="0.25">
      <c r="B53" s="47" t="s">
        <v>83</v>
      </c>
      <c r="C53" s="48"/>
      <c r="D53" s="49"/>
      <c r="E53" s="59"/>
      <c r="F53" s="59"/>
      <c r="G53" s="50"/>
      <c r="H53" s="51"/>
      <c r="I53" s="51"/>
      <c r="J53" s="51"/>
    </row>
    <row r="54" spans="1:10" x14ac:dyDescent="0.25">
      <c r="B54" s="47" t="s">
        <v>84</v>
      </c>
      <c r="C54" s="48"/>
      <c r="D54" s="49"/>
      <c r="E54" s="59"/>
      <c r="F54" s="59"/>
      <c r="G54" s="50"/>
      <c r="H54" s="51"/>
      <c r="I54" s="51"/>
      <c r="J54" s="51"/>
    </row>
    <row r="55" spans="1:10" x14ac:dyDescent="0.25">
      <c r="B55" s="49"/>
      <c r="C55" s="48"/>
      <c r="D55" s="49"/>
      <c r="E55" s="59"/>
      <c r="F55" s="59"/>
      <c r="G55" s="50"/>
      <c r="H55" s="51"/>
      <c r="I55" s="51"/>
      <c r="J55" s="51"/>
    </row>
  </sheetData>
  <mergeCells count="1">
    <mergeCell ref="E5:G5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2020-02-07T11:59:30Z</dcterms:modified>
</cp:coreProperties>
</file>